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7"/>
  </bookViews>
  <sheets>
    <sheet name="пауэрлифтинг" sheetId="1" r:id="rId1"/>
    <sheet name="жим " sheetId="2" r:id="rId2"/>
    <sheet name="жис экип" sheetId="3" r:id="rId3"/>
    <sheet name="стан.тяга" sheetId="4" r:id="rId4"/>
    <sheet name="Русская тяга" sheetId="5" r:id="rId5"/>
    <sheet name="Русский жим" sheetId="6" r:id="rId6"/>
    <sheet name="Народный жим" sheetId="7" r:id="rId7"/>
    <sheet name="воен.жим" sheetId="8" r:id="rId8"/>
    <sheet name="пауэрспорт" sheetId="9" r:id="rId9"/>
    <sheet name="армлифтинг" sheetId="10" r:id="rId10"/>
  </sheets>
  <definedNames/>
  <calcPr fullCalcOnLoad="1"/>
</workbook>
</file>

<file path=xl/sharedStrings.xml><?xml version="1.0" encoding="utf-8"?>
<sst xmlns="http://schemas.openxmlformats.org/spreadsheetml/2006/main" count="1426" uniqueCount="379">
  <si>
    <t>Мастерский турнир"ВРЕМЯ ВИКИНГОВ-III: Валькнут"  8 сентября 2018 года,  город Екатеринбург</t>
  </si>
  <si>
    <t xml:space="preserve"> </t>
  </si>
  <si>
    <t>Очки</t>
  </si>
  <si>
    <t>Место</t>
  </si>
  <si>
    <t>слои</t>
  </si>
  <si>
    <t>ДК</t>
  </si>
  <si>
    <t>Дивизион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</si>
  <si>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</si>
  <si>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</si>
  <si>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</si>
  <si>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</si>
  <si>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</si>
  <si>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</si>
  <si>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</si>
  <si>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</si>
  <si>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</si>
  <si>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</si>
  <si>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</si>
  <si>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</si>
  <si>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</si>
  <si>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</si>
  <si>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</si>
  <si>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Тренер</t>
  </si>
  <si>
    <t>Рез-тат</t>
  </si>
  <si>
    <t>subtotal</t>
  </si>
  <si>
    <t>Сумма</t>
  </si>
  <si>
    <t>Троеборье</t>
  </si>
  <si>
    <t>Мужчины Любители</t>
  </si>
  <si>
    <t>AMT</t>
  </si>
  <si>
    <t>RAW</t>
  </si>
  <si>
    <t>Легезин Денис</t>
  </si>
  <si>
    <t>Гантеля</t>
  </si>
  <si>
    <t>Свердловская область</t>
  </si>
  <si>
    <t>Россия</t>
  </si>
  <si>
    <t>Teenage 13-15</t>
  </si>
  <si>
    <t>Блинков Евгений</t>
  </si>
  <si>
    <t>PRO</t>
  </si>
  <si>
    <t>Митрофанов Лев</t>
  </si>
  <si>
    <t>Junior 14-15</t>
  </si>
  <si>
    <t>Пахалков Андрей</t>
  </si>
  <si>
    <t>Open 24-39</t>
  </si>
  <si>
    <t>Кузнецов  Роман</t>
  </si>
  <si>
    <t xml:space="preserve"> Ахиллес</t>
  </si>
  <si>
    <t xml:space="preserve"> 1995-02-06</t>
  </si>
  <si>
    <t xml:space="preserve"> Junior 20-23</t>
  </si>
  <si>
    <t xml:space="preserve"> Топорков Борис</t>
  </si>
  <si>
    <t>Тимофеев Александр</t>
  </si>
  <si>
    <t>Лугинин Иван</t>
  </si>
  <si>
    <t xml:space="preserve"> Вострокнутов Артем</t>
  </si>
  <si>
    <t xml:space="preserve"> Клуб "Спартак"</t>
  </si>
  <si>
    <t xml:space="preserve"> Удмуртская область</t>
  </si>
  <si>
    <t xml:space="preserve"> Самостоятельно</t>
  </si>
  <si>
    <t xml:space="preserve"> Ряков  Артем</t>
  </si>
  <si>
    <t>ДримТим</t>
  </si>
  <si>
    <t xml:space="preserve"> Пермский край</t>
  </si>
  <si>
    <t xml:space="preserve"> 1986-07-14</t>
  </si>
  <si>
    <t>Спицын  Михаил</t>
  </si>
  <si>
    <t xml:space="preserve"> 1980-06-16</t>
  </si>
  <si>
    <t>-</t>
  </si>
  <si>
    <t>Хамидулин Ринат</t>
  </si>
  <si>
    <t>Главный судья</t>
  </si>
  <si>
    <t>Брезгин А.</t>
  </si>
  <si>
    <t>Главный секретарь</t>
  </si>
  <si>
    <t>Шарафутдинова О.</t>
  </si>
  <si>
    <t>Зам.главного судьи</t>
  </si>
  <si>
    <t>Богатырёв Е.</t>
  </si>
  <si>
    <t>Зам.главного секретаря</t>
  </si>
  <si>
    <t>Горелова Ю.</t>
  </si>
  <si>
    <t>Старший судья</t>
  </si>
  <si>
    <t>Горелов А.</t>
  </si>
  <si>
    <t>Жим лёжа</t>
  </si>
  <si>
    <t>Женщины СОВ</t>
  </si>
  <si>
    <t>SLP</t>
  </si>
  <si>
    <t xml:space="preserve"> Геренгер  Иван</t>
  </si>
  <si>
    <t xml:space="preserve"> Гантеля</t>
  </si>
  <si>
    <t xml:space="preserve"> 2008-03-07</t>
  </si>
  <si>
    <t>Брезгин А</t>
  </si>
  <si>
    <t>Низамова Ннаталья</t>
  </si>
  <si>
    <t>Шеряков Алекс андр Иванович</t>
  </si>
  <si>
    <t xml:space="preserve"> Зябочкина  Юлия </t>
  </si>
  <si>
    <t>ПМ</t>
  </si>
  <si>
    <t xml:space="preserve"> Open 24-39</t>
  </si>
  <si>
    <t xml:space="preserve"> Мезенцев Павел </t>
  </si>
  <si>
    <t xml:space="preserve">Цыбизова Анастасия  </t>
  </si>
  <si>
    <t>Чиркин Виталий Александрович</t>
  </si>
  <si>
    <t xml:space="preserve"> Рябова Ульяна</t>
  </si>
  <si>
    <t xml:space="preserve"> Брайт Фит</t>
  </si>
  <si>
    <t xml:space="preserve"> 1990-06-24</t>
  </si>
  <si>
    <t>Мамедов Ренат</t>
  </si>
  <si>
    <t xml:space="preserve"> Клобукова  Надежда</t>
  </si>
  <si>
    <t xml:space="preserve"> 1993-05-25</t>
  </si>
  <si>
    <t>Амутных Александр</t>
  </si>
  <si>
    <t xml:space="preserve"> 1980-08-02</t>
  </si>
  <si>
    <t xml:space="preserve"> Панова  Светлана</t>
  </si>
  <si>
    <t>TERMINATOR GYM</t>
  </si>
  <si>
    <t xml:space="preserve"> 1973-06-05</t>
  </si>
  <si>
    <t xml:space="preserve"> Masters 45-49</t>
  </si>
  <si>
    <t xml:space="preserve"> Хомылев Игорь</t>
  </si>
  <si>
    <t xml:space="preserve"> Бурков Роман</t>
  </si>
  <si>
    <t xml:space="preserve"> Атлант</t>
  </si>
  <si>
    <t xml:space="preserve"> 1982-12-17</t>
  </si>
  <si>
    <t>Богатырев  Андрей</t>
  </si>
  <si>
    <t xml:space="preserve"> Спектра</t>
  </si>
  <si>
    <t xml:space="preserve"> 1960-07-10</t>
  </si>
  <si>
    <t>Masters 55-59</t>
  </si>
  <si>
    <t xml:space="preserve"> Open </t>
  </si>
  <si>
    <t xml:space="preserve"> Клюев Игорь Олегович</t>
  </si>
  <si>
    <t>Клещенков  Виталий</t>
  </si>
  <si>
    <t>Челябинская область</t>
  </si>
  <si>
    <t xml:space="preserve"> 1970-02-05</t>
  </si>
  <si>
    <t>Masters 45-49</t>
  </si>
  <si>
    <t xml:space="preserve"> Челебадзе Р.М.</t>
  </si>
  <si>
    <t>Антонов Эдуард</t>
  </si>
  <si>
    <t>Золотой Тигр</t>
  </si>
  <si>
    <t xml:space="preserve"> Masters 40-44</t>
  </si>
  <si>
    <t>Самостоятельно</t>
  </si>
  <si>
    <t xml:space="preserve"> Янбаев  Денис</t>
  </si>
  <si>
    <t xml:space="preserve"> 1993-03-22</t>
  </si>
  <si>
    <t>Шевельков Леонид</t>
  </si>
  <si>
    <t>Крамченинов Александр</t>
  </si>
  <si>
    <t xml:space="preserve"> Митрофанов Лев</t>
  </si>
  <si>
    <t xml:space="preserve"> Джим Хол</t>
  </si>
  <si>
    <t xml:space="preserve"> Teenage 13-15</t>
  </si>
  <si>
    <t xml:space="preserve"> Митрофанов Андрей</t>
  </si>
  <si>
    <t>Путинцев Виктор</t>
  </si>
  <si>
    <t>Своя культура</t>
  </si>
  <si>
    <t>Женщины Любители</t>
  </si>
  <si>
    <t>Женщины ПРО</t>
  </si>
  <si>
    <t>Мужчины ПРО</t>
  </si>
  <si>
    <t>Первый Офицер ДК</t>
  </si>
  <si>
    <t>Блинков Е.</t>
  </si>
  <si>
    <t>Второй Офицер ДК</t>
  </si>
  <si>
    <t>Браславец О.</t>
  </si>
  <si>
    <t>RAW++</t>
  </si>
  <si>
    <t>Сорокин Иван</t>
  </si>
  <si>
    <t>Булычев</t>
  </si>
  <si>
    <t>RAW+++</t>
  </si>
  <si>
    <t>Бажин Алексей</t>
  </si>
  <si>
    <t xml:space="preserve"> Богатырев Евгений</t>
  </si>
  <si>
    <t xml:space="preserve"> Морозов Сергей</t>
  </si>
  <si>
    <t>СК Викинг</t>
  </si>
  <si>
    <t xml:space="preserve"> 1995-06-29</t>
  </si>
  <si>
    <t xml:space="preserve"> Попов Андрей</t>
  </si>
  <si>
    <t>ДжимХОЛЛ</t>
  </si>
  <si>
    <t>Козлов Алексей И</t>
  </si>
  <si>
    <t>Смирнов Николай</t>
  </si>
  <si>
    <t>БрайтФит</t>
  </si>
  <si>
    <t>Open</t>
  </si>
  <si>
    <t>Устюжанин Александр</t>
  </si>
  <si>
    <t>Богатырев Евгений</t>
  </si>
  <si>
    <t xml:space="preserve"> 1979-01-19</t>
  </si>
  <si>
    <t xml:space="preserve"> Александров Илья</t>
  </si>
  <si>
    <t xml:space="preserve"> Назимов Евгений</t>
  </si>
  <si>
    <t>Экстрим Фитнес Атлетик</t>
  </si>
  <si>
    <t>самостоятельно</t>
  </si>
  <si>
    <t xml:space="preserve"> Неугодников Александр </t>
  </si>
  <si>
    <t xml:space="preserve"> БрайтФит</t>
  </si>
  <si>
    <t xml:space="preserve"> 1981-01-01</t>
  </si>
  <si>
    <t xml:space="preserve">Толкачев Константин </t>
  </si>
  <si>
    <t>Equip</t>
  </si>
  <si>
    <t xml:space="preserve"> Гуцевич Александр</t>
  </si>
  <si>
    <t>Мастерс 50-54</t>
  </si>
  <si>
    <t>Пономарев</t>
  </si>
  <si>
    <t xml:space="preserve"> Нечкин Роман</t>
  </si>
  <si>
    <t>Medvev barbell</t>
  </si>
  <si>
    <t xml:space="preserve"> 1984-05-18</t>
  </si>
  <si>
    <t xml:space="preserve"> Блинков Владимир </t>
  </si>
  <si>
    <t xml:space="preserve"> Козлов Алексей</t>
  </si>
  <si>
    <t>Ханыков Дмитрий</t>
  </si>
  <si>
    <t>Иванов Анатолий</t>
  </si>
  <si>
    <t>Женщины ЛЮБ</t>
  </si>
  <si>
    <t>Брезгин Владислав</t>
  </si>
  <si>
    <t>Брезгин Андрей</t>
  </si>
  <si>
    <t xml:space="preserve"> Кочегаров  Дмитрий</t>
  </si>
  <si>
    <t>Кировград</t>
  </si>
  <si>
    <t xml:space="preserve"> Плотников Иван</t>
  </si>
  <si>
    <t>Лымарь  Иван</t>
  </si>
  <si>
    <t xml:space="preserve"> 1998-01-08</t>
  </si>
  <si>
    <t xml:space="preserve"> Лихачев  Евгений</t>
  </si>
  <si>
    <t>Brightfit</t>
  </si>
  <si>
    <t xml:space="preserve"> Мамедов Ренат</t>
  </si>
  <si>
    <t>Васюшко  Дмитрий</t>
  </si>
  <si>
    <t xml:space="preserve"> 1987-06-21</t>
  </si>
  <si>
    <t>Грудцын  Евгений</t>
  </si>
  <si>
    <t xml:space="preserve"> Драйв фитнес</t>
  </si>
  <si>
    <t xml:space="preserve"> 1982-07-19</t>
  </si>
  <si>
    <t>Александров Илья</t>
  </si>
  <si>
    <t xml:space="preserve"> Щучинов  Никита</t>
  </si>
  <si>
    <t>Локомотив</t>
  </si>
  <si>
    <t xml:space="preserve"> 1988-09-03</t>
  </si>
  <si>
    <t xml:space="preserve"> Пышминцев Александр</t>
  </si>
  <si>
    <t>Успенский  Руслан</t>
  </si>
  <si>
    <t xml:space="preserve"> самостоятельно</t>
  </si>
  <si>
    <t xml:space="preserve"> Сорокин  Иван</t>
  </si>
  <si>
    <t>Булычев А.Н.</t>
  </si>
  <si>
    <t>Холкин Александр</t>
  </si>
  <si>
    <t>Пастухова Л.В.</t>
  </si>
  <si>
    <t>Агинских Владимир</t>
  </si>
  <si>
    <t xml:space="preserve"> Лихачев Евгений</t>
  </si>
  <si>
    <t>Хобыдов  Алексей</t>
  </si>
  <si>
    <t xml:space="preserve"> Драйв</t>
  </si>
  <si>
    <t>Masters 40-44</t>
  </si>
  <si>
    <t>Горелов Анатолий</t>
  </si>
  <si>
    <t>Попов Анатолий</t>
  </si>
  <si>
    <t>Журавлев Михаил</t>
  </si>
  <si>
    <t>Гараж</t>
  </si>
  <si>
    <t>Козлов А.И.</t>
  </si>
  <si>
    <t>Савицкий Николай</t>
  </si>
  <si>
    <t>Кремлёв Сергей</t>
  </si>
  <si>
    <t>Путинцев В. В.</t>
  </si>
  <si>
    <t xml:space="preserve"> Шишкин Артём</t>
  </si>
  <si>
    <t xml:space="preserve"> Positive style </t>
  </si>
  <si>
    <t>Пляскин Владим ир Геннадьевич</t>
  </si>
  <si>
    <t>Нечаев Вячеслав</t>
  </si>
  <si>
    <t xml:space="preserve"> Тиунов Сергей</t>
  </si>
  <si>
    <t xml:space="preserve"> Колизей</t>
  </si>
  <si>
    <t xml:space="preserve"> Баландин Сергей</t>
  </si>
  <si>
    <t>100+</t>
  </si>
  <si>
    <t>Ишмухаметов Руслан</t>
  </si>
  <si>
    <t>Васильев  Андрей</t>
  </si>
  <si>
    <t xml:space="preserve"> 1983-05-10</t>
  </si>
  <si>
    <t xml:space="preserve"> Самостоятельно </t>
  </si>
  <si>
    <t>Кузьмин Юрий</t>
  </si>
  <si>
    <t>ФК "Галактика"</t>
  </si>
  <si>
    <t xml:space="preserve"> Девяткин Дмитрий</t>
  </si>
  <si>
    <t>Башкиров  Павел</t>
  </si>
  <si>
    <t xml:space="preserve"> Flex</t>
  </si>
  <si>
    <t>Сосновский Максим</t>
  </si>
  <si>
    <t>Факел</t>
  </si>
  <si>
    <t>Бояршинов И.В</t>
  </si>
  <si>
    <t xml:space="preserve"> Кириллов  Константин </t>
  </si>
  <si>
    <t>Девяткин</t>
  </si>
  <si>
    <t xml:space="preserve"> Прыкин Михаил</t>
  </si>
  <si>
    <t xml:space="preserve"> 1994.09.18</t>
  </si>
  <si>
    <t>Junior 20-23</t>
  </si>
  <si>
    <t>Давыдов Эдуард</t>
  </si>
  <si>
    <t xml:space="preserve"> Нагуманов  Евгений </t>
  </si>
  <si>
    <t xml:space="preserve"> Драйв фитнесс</t>
  </si>
  <si>
    <t xml:space="preserve"> Казанцев Иван</t>
  </si>
  <si>
    <t>Masters 50-54</t>
  </si>
  <si>
    <t>Греков  Павел</t>
  </si>
  <si>
    <t xml:space="preserve"> Копылов Игорь </t>
  </si>
  <si>
    <t>Positive style</t>
  </si>
  <si>
    <t xml:space="preserve"> 1965-05-16</t>
  </si>
  <si>
    <t xml:space="preserve"> Masters 50-54</t>
  </si>
  <si>
    <t>Пляскин Владимир</t>
  </si>
  <si>
    <t xml:space="preserve"> Банных Кирилл</t>
  </si>
  <si>
    <t xml:space="preserve"> гантеля</t>
  </si>
  <si>
    <t xml:space="preserve"> 2002-03-23</t>
  </si>
  <si>
    <t xml:space="preserve"> Teenage 16-17</t>
  </si>
  <si>
    <t>Ваулин Николай</t>
  </si>
  <si>
    <t>Тюменская область</t>
  </si>
  <si>
    <t xml:space="preserve"> Хлынов  Евгений</t>
  </si>
  <si>
    <t xml:space="preserve"> 1965-02-24</t>
  </si>
  <si>
    <t xml:space="preserve"> Крамченинов  Александр</t>
  </si>
  <si>
    <t xml:space="preserve"> 1988-01-11</t>
  </si>
  <si>
    <t>С.вес</t>
  </si>
  <si>
    <t>НАРОДНЫЙ ЖИМ</t>
  </si>
  <si>
    <t>Вес штанги</t>
  </si>
  <si>
    <t>Кол-во</t>
  </si>
  <si>
    <t>Женщины Любители 1/2 соб.веса СОВ</t>
  </si>
  <si>
    <t xml:space="preserve">Женщины Любители 1/2 соб.веса </t>
  </si>
  <si>
    <t xml:space="preserve"> Черных  Каролина</t>
  </si>
  <si>
    <t xml:space="preserve"> Черных Юрий</t>
  </si>
  <si>
    <t>Мужчины Любители 1/2 соб.вес</t>
  </si>
  <si>
    <t>Брезгин А.Т</t>
  </si>
  <si>
    <t>Мужчины Любители соб.вес</t>
  </si>
  <si>
    <t xml:space="preserve"> Семёнов  Даниил</t>
  </si>
  <si>
    <t xml:space="preserve">Пляскин Владимир Ген надьевич </t>
  </si>
  <si>
    <t>Балин  Станислав</t>
  </si>
  <si>
    <t xml:space="preserve"> Ваулин Николай</t>
  </si>
  <si>
    <t>Мужчины ПРО соб.вес</t>
  </si>
  <si>
    <t>Номинация</t>
  </si>
  <si>
    <t>К\А</t>
  </si>
  <si>
    <t>Николаева Екатерина</t>
  </si>
  <si>
    <t>Тиунов Сергей</t>
  </si>
  <si>
    <t>Колизей</t>
  </si>
  <si>
    <t>Баландин</t>
  </si>
  <si>
    <t>Шатраков Антон</t>
  </si>
  <si>
    <t>Лаптев Александр</t>
  </si>
  <si>
    <t>Медвед Барбел</t>
  </si>
  <si>
    <t>Своя Культура</t>
  </si>
  <si>
    <t>Григорьев Андрей</t>
  </si>
  <si>
    <t>Нетесов Геннадий</t>
  </si>
  <si>
    <t>Спирянин Александр</t>
  </si>
  <si>
    <t>Лопин Владимир</t>
  </si>
  <si>
    <t>Блинков В.</t>
  </si>
  <si>
    <t>Становая тяга</t>
  </si>
  <si>
    <t xml:space="preserve"> Благовестова Елена</t>
  </si>
  <si>
    <t>Шеряков Александр</t>
  </si>
  <si>
    <t xml:space="preserve"> Беляева  Екатерина </t>
  </si>
  <si>
    <t xml:space="preserve">  Positive style </t>
  </si>
  <si>
    <t xml:space="preserve"> Пляскин Владимир Геннадьевич</t>
  </si>
  <si>
    <t xml:space="preserve"> Путилова Елена </t>
  </si>
  <si>
    <t>Клуб Богатырь</t>
  </si>
  <si>
    <t xml:space="preserve"> Кочнев Евгений Александрович</t>
  </si>
  <si>
    <t>Крюков Денис</t>
  </si>
  <si>
    <t>Какаулина Л</t>
  </si>
  <si>
    <t>Хомутова  Александра</t>
  </si>
  <si>
    <t xml:space="preserve"> 1985-12-26</t>
  </si>
  <si>
    <t>Шевельков Леонид Вадимович</t>
  </si>
  <si>
    <t xml:space="preserve"> Биткина  Татьяна</t>
  </si>
  <si>
    <t xml:space="preserve"> 1987-11-23</t>
  </si>
  <si>
    <t xml:space="preserve"> Алабушева  Анна</t>
  </si>
  <si>
    <t xml:space="preserve"> 1990-11-05</t>
  </si>
  <si>
    <t>Бирюков Александр</t>
  </si>
  <si>
    <t>Попов Семен</t>
  </si>
  <si>
    <t>Ваганов  Александр</t>
  </si>
  <si>
    <t xml:space="preserve"> Клочков  Денис</t>
  </si>
  <si>
    <t>ХМАО</t>
  </si>
  <si>
    <t xml:space="preserve"> 1996-01-11</t>
  </si>
  <si>
    <t>Кокшаров  Евгений</t>
  </si>
  <si>
    <t xml:space="preserve"> Черныш</t>
  </si>
  <si>
    <t xml:space="preserve"> 1976-10-10</t>
  </si>
  <si>
    <t>Махнутин Сергей</t>
  </si>
  <si>
    <t>Пермский край</t>
  </si>
  <si>
    <t>24.1181</t>
  </si>
  <si>
    <t>Головизин</t>
  </si>
  <si>
    <t>Греков Павел</t>
  </si>
  <si>
    <t xml:space="preserve"> 1987-12-09</t>
  </si>
  <si>
    <t>Кириллов  Константин</t>
  </si>
  <si>
    <t xml:space="preserve"> 1980-06-27</t>
  </si>
  <si>
    <t>106.85</t>
  </si>
  <si>
    <t xml:space="preserve">Вострокнутов Артем </t>
  </si>
  <si>
    <t>Спартак</t>
  </si>
  <si>
    <t>88.45</t>
  </si>
  <si>
    <t>Мужчины СОВ</t>
  </si>
  <si>
    <t>Русская тяга</t>
  </si>
  <si>
    <t>РУССКАЯ СТАНОВАЯ ТЯГА  (ПРО)</t>
  </si>
  <si>
    <t xml:space="preserve"> Митрофанов  Андрей</t>
  </si>
  <si>
    <t xml:space="preserve"> Перминов Андрей  </t>
  </si>
  <si>
    <t>КОЗЛОВ АЛЕКСЕЙ</t>
  </si>
  <si>
    <t>ЖИМ СТОЯ</t>
  </si>
  <si>
    <t>ПОДЪЁМ НА БИЦЕПС</t>
  </si>
  <si>
    <t>ИТОГО</t>
  </si>
  <si>
    <t>АМТ</t>
  </si>
  <si>
    <t>Ваганов  Виталий</t>
  </si>
  <si>
    <t>Атлант</t>
  </si>
  <si>
    <t xml:space="preserve"> 1982-10-01</t>
  </si>
  <si>
    <t>ПОДХОДЫ</t>
  </si>
  <si>
    <t>РУССКАЯ РУЛЕТКА (Роллинг Тандер)</t>
  </si>
  <si>
    <t>Женщины</t>
  </si>
  <si>
    <t>ФанРан</t>
  </si>
  <si>
    <t>Мужчины</t>
  </si>
  <si>
    <t>Болотов Сергей</t>
  </si>
  <si>
    <t>Какаулина Людмила</t>
  </si>
  <si>
    <t>Сагателян  Arsen</t>
  </si>
  <si>
    <t xml:space="preserve">Брайт фит </t>
  </si>
  <si>
    <t>Комаров Леонид</t>
  </si>
  <si>
    <t>Нестеров Александр</t>
  </si>
  <si>
    <t>Тронин Александр</t>
  </si>
  <si>
    <t>РУССКИЙ КИРПИЧ (Two handed pinch grip block)</t>
  </si>
  <si>
    <t>РУССКАЯ ОСЬ (Ось Аполлона)</t>
  </si>
  <si>
    <t>Мельникова  Татьяна</t>
  </si>
  <si>
    <t xml:space="preserve"> Фан Ран </t>
  </si>
  <si>
    <t xml:space="preserve"> Николаева Екатерина</t>
  </si>
  <si>
    <t xml:space="preserve"> Николаева  Екатерина</t>
  </si>
  <si>
    <t xml:space="preserve"> Асеев Юрий</t>
  </si>
  <si>
    <t>Тюпич Алексей</t>
  </si>
  <si>
    <t>Teenage 16-17</t>
  </si>
  <si>
    <t>Фалаев Виктор</t>
  </si>
  <si>
    <t>Атауллин Айдар</t>
  </si>
  <si>
    <t>РУССКИЙ ХАБ</t>
  </si>
  <si>
    <t xml:space="preserve">Нагаев  Константин </t>
  </si>
  <si>
    <t xml:space="preserve">Тронин Александр </t>
  </si>
  <si>
    <t>Нагаев  Максим</t>
  </si>
  <si>
    <t>ЭСКАЛИБУР</t>
  </si>
  <si>
    <t>Мельникова Татьяна</t>
  </si>
  <si>
    <t>Ссмостоятельно</t>
  </si>
  <si>
    <t>Masters  45-49</t>
  </si>
  <si>
    <t>Печеркин Илья</t>
  </si>
  <si>
    <t>Мужчины АПРО</t>
  </si>
  <si>
    <t>Мужчины ЛЮБ</t>
  </si>
  <si>
    <t>Брезгин А/Блинков Е</t>
  </si>
  <si>
    <t>Васильев Андрей</t>
  </si>
  <si>
    <t xml:space="preserve">Пляскин Владимир </t>
  </si>
  <si>
    <t>Тихомиров Артем</t>
  </si>
  <si>
    <t xml:space="preserve"> Teenage 18-19</t>
  </si>
  <si>
    <t>Васильченко Марина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</si>
</sst>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 Cyr"/>
      <family val="0"/>
    </font>
    <font>
      <strike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9"/>
      <color indexed="8"/>
      <name val="Arial"/>
      <family val="2"/>
    </font>
    <font>
      <strike/>
      <sz val="9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  <font>
      <sz val="9"/>
      <color rgb="FF000000"/>
      <name val="Arial"/>
      <family val="2"/>
    </font>
    <font>
      <strike/>
      <sz val="9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6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14" fontId="3" fillId="33" borderId="13" xfId="0" applyNumberFormat="1" applyFont="1" applyFill="1" applyBorder="1" applyAlignment="1">
      <alignment horizontal="center" wrapText="1"/>
    </xf>
    <xf numFmtId="0" fontId="56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14" fontId="11" fillId="33" borderId="13" xfId="0" applyNumberFormat="1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14" fontId="55" fillId="33" borderId="13" xfId="0" applyNumberFormat="1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4" fontId="3" fillId="33" borderId="17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164" fontId="4" fillId="33" borderId="21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14" fontId="3" fillId="33" borderId="21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/>
    </xf>
    <xf numFmtId="14" fontId="3" fillId="33" borderId="21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vertical="center"/>
    </xf>
    <xf numFmtId="14" fontId="15" fillId="33" borderId="13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/>
    </xf>
    <xf numFmtId="14" fontId="55" fillId="33" borderId="2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wrapText="1"/>
    </xf>
    <xf numFmtId="164" fontId="16" fillId="33" borderId="13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14" fontId="15" fillId="33" borderId="13" xfId="0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2" fontId="15" fillId="33" borderId="13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14" fontId="3" fillId="33" borderId="21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4" fontId="15" fillId="33" borderId="14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wrapText="1"/>
    </xf>
    <xf numFmtId="0" fontId="15" fillId="33" borderId="25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wrapText="1"/>
    </xf>
    <xf numFmtId="2" fontId="15" fillId="33" borderId="23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14" fontId="60" fillId="33" borderId="13" xfId="0" applyNumberFormat="1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3" width="5.7109375" style="0" customWidth="1"/>
    <col min="4" max="6" width="7.7109375" style="0" customWidth="1"/>
    <col min="7" max="7" width="21.00390625" style="0" customWidth="1"/>
    <col min="8" max="8" width="14.140625" style="0" customWidth="1"/>
    <col min="9" max="9" width="24.00390625" style="0" customWidth="1"/>
    <col min="11" max="11" width="12.8515625" style="0" customWidth="1"/>
    <col min="12" max="12" width="15.7109375" style="0" customWidth="1"/>
    <col min="13" max="13" width="7.421875" style="0" customWidth="1"/>
    <col min="37" max="37" width="11.140625" style="0" customWidth="1"/>
    <col min="38" max="38" width="17.57421875" style="0" customWidth="1"/>
  </cols>
  <sheetData>
    <row r="1" spans="1:39" ht="20.25">
      <c r="A1" s="1" t="s">
        <v>0</v>
      </c>
      <c r="B1" s="1"/>
      <c r="C1" s="2"/>
      <c r="D1" s="1"/>
      <c r="E1" s="3"/>
      <c r="F1" s="3"/>
      <c r="G1" s="1"/>
      <c r="H1" s="3"/>
      <c r="I1" s="4"/>
      <c r="J1" s="2"/>
      <c r="K1" s="5"/>
      <c r="L1" s="6"/>
      <c r="M1" s="3"/>
      <c r="N1" s="7"/>
      <c r="O1" s="7"/>
      <c r="P1" s="3"/>
      <c r="Q1" s="3"/>
      <c r="R1" s="8"/>
      <c r="S1" s="3"/>
      <c r="T1" s="3"/>
      <c r="U1" s="3"/>
      <c r="V1" s="3"/>
      <c r="W1" s="9"/>
      <c r="X1" s="10"/>
      <c r="Y1" s="11"/>
      <c r="Z1" s="10"/>
      <c r="AA1" s="2"/>
      <c r="AB1" s="12"/>
      <c r="AC1" s="2"/>
      <c r="AD1" s="2"/>
      <c r="AE1" s="11"/>
      <c r="AF1" s="10"/>
      <c r="AG1" s="11"/>
      <c r="AH1" s="10"/>
      <c r="AI1" s="2"/>
      <c r="AJ1" s="2"/>
      <c r="AK1" s="2"/>
      <c r="AL1" s="2"/>
      <c r="AM1" s="2"/>
    </row>
    <row r="2" spans="1:39" ht="21" thickBot="1">
      <c r="A2" s="2"/>
      <c r="B2" s="2"/>
      <c r="C2" s="2" t="s">
        <v>1</v>
      </c>
      <c r="D2" s="13"/>
      <c r="E2" s="3"/>
      <c r="F2" s="3"/>
      <c r="G2" s="3"/>
      <c r="H2" s="3"/>
      <c r="I2" s="4"/>
      <c r="J2" s="2"/>
      <c r="K2" s="14"/>
      <c r="L2" s="13"/>
      <c r="M2" s="3"/>
      <c r="N2" s="7"/>
      <c r="O2" s="7"/>
      <c r="P2" s="3"/>
      <c r="Q2" s="3"/>
      <c r="R2" s="8"/>
      <c r="S2" s="3"/>
      <c r="T2" s="3"/>
      <c r="U2" s="3"/>
      <c r="V2" s="3"/>
      <c r="W2" s="9"/>
      <c r="X2" s="10"/>
      <c r="Y2" s="11"/>
      <c r="Z2" s="10"/>
      <c r="AA2" s="2"/>
      <c r="AB2" s="12"/>
      <c r="AC2" s="2"/>
      <c r="AD2" s="2"/>
      <c r="AE2" s="11"/>
      <c r="AF2" s="10"/>
      <c r="AG2" s="11"/>
      <c r="AH2" s="10"/>
      <c r="AI2" s="2"/>
      <c r="AJ2" s="2"/>
      <c r="AK2" s="2"/>
      <c r="AL2" s="2"/>
      <c r="AM2" s="2"/>
    </row>
    <row r="3" spans="1:39" ht="15">
      <c r="A3" s="212" t="s">
        <v>2</v>
      </c>
      <c r="B3" s="210" t="s">
        <v>3</v>
      </c>
      <c r="C3" s="210" t="s">
        <v>4</v>
      </c>
      <c r="D3" s="214" t="s">
        <v>5</v>
      </c>
      <c r="E3" s="214" t="s">
        <v>6</v>
      </c>
      <c r="F3" s="210" t="s">
        <v>7</v>
      </c>
      <c r="G3" s="210" t="s">
        <v>8</v>
      </c>
      <c r="H3" s="210" t="s">
        <v>9</v>
      </c>
      <c r="I3" s="210" t="s">
        <v>10</v>
      </c>
      <c r="J3" s="210" t="s">
        <v>11</v>
      </c>
      <c r="K3" s="210" t="s">
        <v>12</v>
      </c>
      <c r="L3" s="210" t="s">
        <v>13</v>
      </c>
      <c r="M3" s="221" t="s">
        <v>14</v>
      </c>
      <c r="N3" s="223" t="s">
        <v>15</v>
      </c>
      <c r="O3" s="216" t="s">
        <v>16</v>
      </c>
      <c r="P3" s="216"/>
      <c r="Q3" s="216"/>
      <c r="R3" s="216"/>
      <c r="S3" s="216"/>
      <c r="T3" s="216"/>
      <c r="U3" s="216" t="s">
        <v>17</v>
      </c>
      <c r="V3" s="216"/>
      <c r="W3" s="216"/>
      <c r="X3" s="216"/>
      <c r="Y3" s="216"/>
      <c r="Z3" s="216"/>
      <c r="AA3" s="216" t="s">
        <v>18</v>
      </c>
      <c r="AB3" s="216"/>
      <c r="AC3" s="216" t="s">
        <v>19</v>
      </c>
      <c r="AD3" s="216"/>
      <c r="AE3" s="216"/>
      <c r="AF3" s="216"/>
      <c r="AG3" s="216"/>
      <c r="AH3" s="216"/>
      <c r="AI3" s="216" t="s">
        <v>20</v>
      </c>
      <c r="AJ3" s="216"/>
      <c r="AK3" s="217" t="s">
        <v>21</v>
      </c>
      <c r="AL3" s="219" t="s">
        <v>22</v>
      </c>
      <c r="AM3" s="2"/>
    </row>
    <row r="4" spans="1:39" ht="15.75" thickBot="1">
      <c r="A4" s="213"/>
      <c r="B4" s="211"/>
      <c r="C4" s="211"/>
      <c r="D4" s="215"/>
      <c r="E4" s="215"/>
      <c r="F4" s="211"/>
      <c r="G4" s="211"/>
      <c r="H4" s="211"/>
      <c r="I4" s="211"/>
      <c r="J4" s="211"/>
      <c r="K4" s="211"/>
      <c r="L4" s="211"/>
      <c r="M4" s="222"/>
      <c r="N4" s="224"/>
      <c r="O4" s="15">
        <v>1</v>
      </c>
      <c r="P4" s="16">
        <v>2</v>
      </c>
      <c r="Q4" s="16">
        <v>3</v>
      </c>
      <c r="R4" s="15">
        <v>4</v>
      </c>
      <c r="S4" s="15" t="s">
        <v>23</v>
      </c>
      <c r="T4" s="17" t="s">
        <v>15</v>
      </c>
      <c r="U4" s="15">
        <v>1</v>
      </c>
      <c r="V4" s="15">
        <v>2</v>
      </c>
      <c r="W4" s="15">
        <v>3</v>
      </c>
      <c r="X4" s="15">
        <v>4</v>
      </c>
      <c r="Y4" s="15" t="s">
        <v>23</v>
      </c>
      <c r="Z4" s="17" t="s">
        <v>15</v>
      </c>
      <c r="AA4" s="15" t="s">
        <v>24</v>
      </c>
      <c r="AB4" s="17" t="s">
        <v>15</v>
      </c>
      <c r="AC4" s="15">
        <v>1</v>
      </c>
      <c r="AD4" s="16">
        <v>2</v>
      </c>
      <c r="AE4" s="15">
        <v>3</v>
      </c>
      <c r="AF4" s="15">
        <v>4</v>
      </c>
      <c r="AG4" s="15" t="s">
        <v>23</v>
      </c>
      <c r="AH4" s="17" t="s">
        <v>15</v>
      </c>
      <c r="AI4" s="15" t="s">
        <v>25</v>
      </c>
      <c r="AJ4" s="17" t="s">
        <v>15</v>
      </c>
      <c r="AK4" s="218"/>
      <c r="AL4" s="220"/>
      <c r="AM4" s="18"/>
    </row>
    <row r="5" spans="1:39" ht="13.5" customHeight="1">
      <c r="A5" s="19"/>
      <c r="B5" s="20"/>
      <c r="C5" s="21"/>
      <c r="D5" s="21"/>
      <c r="E5" s="21"/>
      <c r="F5" s="21"/>
      <c r="G5" s="22" t="s">
        <v>26</v>
      </c>
      <c r="H5" s="208" t="s">
        <v>27</v>
      </c>
      <c r="I5" s="209"/>
      <c r="J5" s="21"/>
      <c r="K5" s="23"/>
      <c r="L5" s="21"/>
      <c r="M5" s="24"/>
      <c r="N5" s="25"/>
      <c r="O5" s="26"/>
      <c r="P5" s="26"/>
      <c r="Q5" s="26"/>
      <c r="R5" s="21"/>
      <c r="S5" s="22"/>
      <c r="T5" s="25"/>
      <c r="U5" s="26"/>
      <c r="V5" s="21"/>
      <c r="W5" s="21"/>
      <c r="X5" s="21"/>
      <c r="Y5" s="22"/>
      <c r="Z5" s="25"/>
      <c r="AA5" s="22"/>
      <c r="AB5" s="25"/>
      <c r="AC5" s="21"/>
      <c r="AD5" s="27"/>
      <c r="AE5" s="27"/>
      <c r="AF5" s="21"/>
      <c r="AG5" s="22"/>
      <c r="AH5" s="25"/>
      <c r="AI5" s="22"/>
      <c r="AJ5" s="25"/>
      <c r="AK5" s="28"/>
      <c r="AL5" s="29"/>
      <c r="AM5" s="30"/>
    </row>
    <row r="6" spans="1:39" ht="13.5" customHeight="1">
      <c r="A6" s="19"/>
      <c r="B6" s="20">
        <v>1</v>
      </c>
      <c r="C6" s="21"/>
      <c r="D6" s="21" t="s">
        <v>28</v>
      </c>
      <c r="E6" s="21" t="s">
        <v>29</v>
      </c>
      <c r="F6" s="31">
        <v>60</v>
      </c>
      <c r="G6" s="31" t="s">
        <v>30</v>
      </c>
      <c r="H6" s="32" t="s">
        <v>31</v>
      </c>
      <c r="I6" s="21" t="s">
        <v>32</v>
      </c>
      <c r="J6" s="21" t="s">
        <v>33</v>
      </c>
      <c r="K6" s="33">
        <v>38151</v>
      </c>
      <c r="L6" s="34" t="s">
        <v>34</v>
      </c>
      <c r="M6" s="24">
        <v>58.8</v>
      </c>
      <c r="N6" s="25">
        <v>0.8301</v>
      </c>
      <c r="O6" s="26">
        <v>62.5</v>
      </c>
      <c r="P6" s="35">
        <v>67.5</v>
      </c>
      <c r="Q6" s="26">
        <v>67.5</v>
      </c>
      <c r="R6" s="21"/>
      <c r="S6" s="22">
        <v>67.5</v>
      </c>
      <c r="T6" s="25">
        <f>S6*N6</f>
        <v>56.031749999999995</v>
      </c>
      <c r="U6" s="26">
        <v>35</v>
      </c>
      <c r="V6" s="27">
        <v>37.5</v>
      </c>
      <c r="W6" s="27">
        <v>37.5</v>
      </c>
      <c r="X6" s="21"/>
      <c r="Y6" s="22">
        <v>35</v>
      </c>
      <c r="Z6" s="25">
        <f>Y6*N6</f>
        <v>29.0535</v>
      </c>
      <c r="AA6" s="22">
        <f>Y6+S6</f>
        <v>102.5</v>
      </c>
      <c r="AB6" s="25">
        <f aca="true" t="shared" si="0" ref="AB6:AB12">AA6*N6</f>
        <v>85.08524999999999</v>
      </c>
      <c r="AC6" s="21">
        <v>67.5</v>
      </c>
      <c r="AD6" s="21">
        <v>75</v>
      </c>
      <c r="AE6" s="21">
        <v>77.5</v>
      </c>
      <c r="AF6" s="21"/>
      <c r="AG6" s="22">
        <v>77.5</v>
      </c>
      <c r="AH6" s="25">
        <f>AG6*N6</f>
        <v>64.33274999999999</v>
      </c>
      <c r="AI6" s="22">
        <f>AG6+AA6</f>
        <v>180</v>
      </c>
      <c r="AJ6" s="25">
        <f>AI6*N6</f>
        <v>149.41799999999998</v>
      </c>
      <c r="AK6" s="28"/>
      <c r="AL6" s="21" t="s">
        <v>35</v>
      </c>
      <c r="AM6" s="30"/>
    </row>
    <row r="7" spans="1:39" ht="13.5" customHeight="1">
      <c r="A7" s="19"/>
      <c r="B7" s="20">
        <v>1</v>
      </c>
      <c r="C7" s="21"/>
      <c r="D7" s="21" t="s">
        <v>28</v>
      </c>
      <c r="E7" s="21" t="s">
        <v>29</v>
      </c>
      <c r="F7" s="31">
        <v>75</v>
      </c>
      <c r="G7" s="31" t="s">
        <v>41</v>
      </c>
      <c r="H7" s="31" t="s">
        <v>42</v>
      </c>
      <c r="I7" s="21" t="s">
        <v>32</v>
      </c>
      <c r="J7" s="21" t="s">
        <v>33</v>
      </c>
      <c r="K7" s="31" t="s">
        <v>43</v>
      </c>
      <c r="L7" s="34" t="s">
        <v>44</v>
      </c>
      <c r="M7" s="24">
        <v>73.95</v>
      </c>
      <c r="N7" s="25">
        <v>0.6716</v>
      </c>
      <c r="O7" s="36">
        <v>120</v>
      </c>
      <c r="P7" s="36">
        <v>127.5</v>
      </c>
      <c r="Q7" s="26">
        <v>130</v>
      </c>
      <c r="R7" s="21"/>
      <c r="S7" s="22">
        <v>130</v>
      </c>
      <c r="T7" s="25">
        <f>S7*N7</f>
        <v>87.30799999999999</v>
      </c>
      <c r="U7" s="26">
        <v>130</v>
      </c>
      <c r="V7" s="26">
        <v>135</v>
      </c>
      <c r="W7" s="27">
        <v>140</v>
      </c>
      <c r="X7" s="21"/>
      <c r="Y7" s="22">
        <v>135</v>
      </c>
      <c r="Z7" s="25">
        <f>Y7*N7</f>
        <v>90.666</v>
      </c>
      <c r="AA7" s="22">
        <f aca="true" t="shared" si="1" ref="AA7:AA14">Y7+S7</f>
        <v>265</v>
      </c>
      <c r="AB7" s="25">
        <f t="shared" si="0"/>
        <v>177.974</v>
      </c>
      <c r="AC7" s="31">
        <v>170</v>
      </c>
      <c r="AD7" s="31">
        <v>175</v>
      </c>
      <c r="AE7" s="31">
        <v>177.5</v>
      </c>
      <c r="AF7" s="31"/>
      <c r="AG7" s="22">
        <v>177.5</v>
      </c>
      <c r="AH7" s="25">
        <f>AG7*N7</f>
        <v>119.20899999999999</v>
      </c>
      <c r="AI7" s="22">
        <f aca="true" t="shared" si="2" ref="AI7:AI14">AG7+AA7</f>
        <v>442.5</v>
      </c>
      <c r="AJ7" s="25">
        <f>AI7*N7</f>
        <v>297.183</v>
      </c>
      <c r="AK7" s="28"/>
      <c r="AL7" s="21" t="s">
        <v>45</v>
      </c>
      <c r="AM7" s="30"/>
    </row>
    <row r="8" spans="1:39" ht="13.5" customHeight="1">
      <c r="A8" s="19"/>
      <c r="B8" s="20">
        <v>1</v>
      </c>
      <c r="C8" s="21"/>
      <c r="D8" s="21" t="s">
        <v>28</v>
      </c>
      <c r="E8" s="21" t="s">
        <v>29</v>
      </c>
      <c r="F8" s="41">
        <v>75</v>
      </c>
      <c r="G8" s="41" t="s">
        <v>46</v>
      </c>
      <c r="H8" s="42" t="s">
        <v>31</v>
      </c>
      <c r="I8" s="21" t="s">
        <v>32</v>
      </c>
      <c r="J8" s="21" t="s">
        <v>33</v>
      </c>
      <c r="K8" s="43">
        <v>31269</v>
      </c>
      <c r="L8" s="34" t="s">
        <v>40</v>
      </c>
      <c r="M8" s="24">
        <v>71.7</v>
      </c>
      <c r="N8" s="25">
        <v>0.689</v>
      </c>
      <c r="O8" s="31">
        <v>145</v>
      </c>
      <c r="P8" s="27">
        <v>155</v>
      </c>
      <c r="Q8" s="27">
        <v>155</v>
      </c>
      <c r="R8" s="21"/>
      <c r="S8" s="22">
        <v>145</v>
      </c>
      <c r="T8" s="25">
        <f>S8*N8</f>
        <v>99.90499999999999</v>
      </c>
      <c r="U8" s="26">
        <v>105</v>
      </c>
      <c r="V8" s="26">
        <v>110</v>
      </c>
      <c r="W8" s="27">
        <v>115</v>
      </c>
      <c r="X8" s="21"/>
      <c r="Y8" s="22">
        <v>110</v>
      </c>
      <c r="Z8" s="25">
        <f>Y8*N8</f>
        <v>75.78999999999999</v>
      </c>
      <c r="AA8" s="22">
        <f t="shared" si="1"/>
        <v>255</v>
      </c>
      <c r="AB8" s="25">
        <f t="shared" si="0"/>
        <v>175.695</v>
      </c>
      <c r="AC8" s="31">
        <v>160</v>
      </c>
      <c r="AD8" s="31">
        <v>170</v>
      </c>
      <c r="AE8" s="40">
        <v>180</v>
      </c>
      <c r="AF8" s="31"/>
      <c r="AG8" s="22">
        <v>170</v>
      </c>
      <c r="AH8" s="25">
        <f>AG8*N8</f>
        <v>117.13</v>
      </c>
      <c r="AI8" s="22">
        <f t="shared" si="2"/>
        <v>425</v>
      </c>
      <c r="AJ8" s="25">
        <f>AI8*N8</f>
        <v>292.825</v>
      </c>
      <c r="AK8" s="28"/>
      <c r="AL8" s="21" t="s">
        <v>35</v>
      </c>
      <c r="AM8" s="30"/>
    </row>
    <row r="9" spans="1:39" ht="13.5" customHeight="1">
      <c r="A9" s="19"/>
      <c r="B9" s="182">
        <v>1</v>
      </c>
      <c r="C9" s="21"/>
      <c r="D9" s="21" t="s">
        <v>28</v>
      </c>
      <c r="E9" s="21" t="s">
        <v>29</v>
      </c>
      <c r="F9" s="37">
        <v>82.5</v>
      </c>
      <c r="G9" s="38" t="s">
        <v>47</v>
      </c>
      <c r="H9" s="32" t="s">
        <v>31</v>
      </c>
      <c r="I9" s="21" t="s">
        <v>32</v>
      </c>
      <c r="J9" s="21" t="s">
        <v>33</v>
      </c>
      <c r="K9" s="39">
        <v>31700</v>
      </c>
      <c r="L9" s="44" t="s">
        <v>40</v>
      </c>
      <c r="M9" s="24">
        <v>81.4</v>
      </c>
      <c r="N9" s="25">
        <v>0.6251</v>
      </c>
      <c r="O9" s="36">
        <v>180</v>
      </c>
      <c r="P9" s="36">
        <v>190</v>
      </c>
      <c r="Q9" s="27">
        <v>200</v>
      </c>
      <c r="R9" s="21"/>
      <c r="S9" s="22">
        <v>190</v>
      </c>
      <c r="T9" s="25">
        <f>S9*N12</f>
        <v>112.36600000000001</v>
      </c>
      <c r="U9" s="26">
        <v>110</v>
      </c>
      <c r="V9" s="26">
        <v>120</v>
      </c>
      <c r="W9" s="26">
        <v>125</v>
      </c>
      <c r="X9" s="21"/>
      <c r="Y9" s="22">
        <v>125</v>
      </c>
      <c r="Z9" s="25">
        <f aca="true" t="shared" si="3" ref="Z9:Z14">Y9*N9</f>
        <v>78.1375</v>
      </c>
      <c r="AA9" s="22">
        <f t="shared" si="1"/>
        <v>315</v>
      </c>
      <c r="AB9" s="25">
        <f t="shared" si="0"/>
        <v>196.9065</v>
      </c>
      <c r="AC9" s="31">
        <v>200</v>
      </c>
      <c r="AD9" s="31">
        <v>210</v>
      </c>
      <c r="AE9" s="31">
        <v>220</v>
      </c>
      <c r="AF9" s="31"/>
      <c r="AG9" s="22">
        <v>220</v>
      </c>
      <c r="AH9" s="25">
        <f>AG9*N9</f>
        <v>137.522</v>
      </c>
      <c r="AI9" s="22">
        <f t="shared" si="2"/>
        <v>535</v>
      </c>
      <c r="AJ9" s="25">
        <f aca="true" t="shared" si="4" ref="AJ9:AJ14">AI9*N9</f>
        <v>334.4285</v>
      </c>
      <c r="AK9" s="28">
        <v>1</v>
      </c>
      <c r="AL9" s="21" t="s">
        <v>35</v>
      </c>
      <c r="AM9" s="30"/>
    </row>
    <row r="10" spans="1:39" ht="13.5" customHeight="1">
      <c r="A10" s="19"/>
      <c r="B10" s="182">
        <v>2</v>
      </c>
      <c r="C10" s="182"/>
      <c r="D10" s="182" t="s">
        <v>28</v>
      </c>
      <c r="E10" s="182" t="s">
        <v>29</v>
      </c>
      <c r="F10" s="31">
        <v>82.5</v>
      </c>
      <c r="G10" s="31" t="s">
        <v>56</v>
      </c>
      <c r="H10" s="32" t="s">
        <v>53</v>
      </c>
      <c r="I10" s="182" t="s">
        <v>32</v>
      </c>
      <c r="J10" s="182" t="s">
        <v>33</v>
      </c>
      <c r="K10" s="31" t="s">
        <v>57</v>
      </c>
      <c r="L10" s="34" t="s">
        <v>40</v>
      </c>
      <c r="M10" s="24">
        <v>81.95</v>
      </c>
      <c r="N10" s="25">
        <v>0.6219</v>
      </c>
      <c r="O10" s="36">
        <v>155</v>
      </c>
      <c r="P10" s="36">
        <v>165</v>
      </c>
      <c r="Q10" s="31">
        <v>172.5</v>
      </c>
      <c r="R10" s="182"/>
      <c r="S10" s="22">
        <v>172.5</v>
      </c>
      <c r="T10" s="25">
        <f>S10*N10</f>
        <v>107.27775</v>
      </c>
      <c r="U10" s="27">
        <v>120</v>
      </c>
      <c r="V10" s="27">
        <v>120</v>
      </c>
      <c r="W10" s="26">
        <v>120</v>
      </c>
      <c r="X10" s="182"/>
      <c r="Y10" s="22">
        <v>120</v>
      </c>
      <c r="Z10" s="25">
        <f t="shared" si="3"/>
        <v>74.628</v>
      </c>
      <c r="AA10" s="22">
        <f t="shared" si="1"/>
        <v>292.5</v>
      </c>
      <c r="AB10" s="25">
        <f>AA10*N10</f>
        <v>181.90575</v>
      </c>
      <c r="AC10" s="31">
        <v>195</v>
      </c>
      <c r="AD10" s="40">
        <v>207.5</v>
      </c>
      <c r="AE10" s="31" t="s">
        <v>58</v>
      </c>
      <c r="AF10" s="31"/>
      <c r="AG10" s="22">
        <v>195</v>
      </c>
      <c r="AH10" s="25">
        <f>AG10*N10</f>
        <v>121.2705</v>
      </c>
      <c r="AI10" s="22">
        <f t="shared" si="2"/>
        <v>487.5</v>
      </c>
      <c r="AJ10" s="25">
        <f t="shared" si="4"/>
        <v>303.17625</v>
      </c>
      <c r="AK10" s="166">
        <v>3</v>
      </c>
      <c r="AL10" s="44" t="s">
        <v>51</v>
      </c>
      <c r="AM10" s="30"/>
    </row>
    <row r="11" spans="1:39" ht="13.5" customHeight="1">
      <c r="A11" s="19"/>
      <c r="B11" s="182">
        <v>2</v>
      </c>
      <c r="C11" s="182"/>
      <c r="D11" s="182" t="s">
        <v>28</v>
      </c>
      <c r="E11" s="182" t="s">
        <v>29</v>
      </c>
      <c r="F11" s="37">
        <v>90</v>
      </c>
      <c r="G11" s="38" t="s">
        <v>39</v>
      </c>
      <c r="H11" s="32" t="s">
        <v>31</v>
      </c>
      <c r="I11" s="182" t="s">
        <v>32</v>
      </c>
      <c r="J11" s="182" t="s">
        <v>33</v>
      </c>
      <c r="K11" s="39">
        <v>31538</v>
      </c>
      <c r="L11" s="31" t="s">
        <v>40</v>
      </c>
      <c r="M11" s="24">
        <v>81.5</v>
      </c>
      <c r="N11" s="25">
        <v>0.5973</v>
      </c>
      <c r="O11" s="36">
        <v>130</v>
      </c>
      <c r="P11" s="27">
        <v>140</v>
      </c>
      <c r="Q11" s="27">
        <v>140</v>
      </c>
      <c r="R11" s="182"/>
      <c r="S11" s="22">
        <v>130</v>
      </c>
      <c r="T11" s="25">
        <f>S11*N11</f>
        <v>77.649</v>
      </c>
      <c r="U11" s="26">
        <v>130</v>
      </c>
      <c r="V11" s="27">
        <v>140</v>
      </c>
      <c r="W11" s="27">
        <v>140</v>
      </c>
      <c r="X11" s="182"/>
      <c r="Y11" s="22">
        <v>130</v>
      </c>
      <c r="Z11" s="25">
        <f t="shared" si="3"/>
        <v>77.649</v>
      </c>
      <c r="AA11" s="22">
        <f t="shared" si="1"/>
        <v>260</v>
      </c>
      <c r="AB11" s="25">
        <f>AA11*N11</f>
        <v>155.298</v>
      </c>
      <c r="AC11" s="31">
        <v>135</v>
      </c>
      <c r="AD11" s="31">
        <v>150</v>
      </c>
      <c r="AE11" s="40">
        <v>165</v>
      </c>
      <c r="AF11" s="31"/>
      <c r="AG11" s="22">
        <v>150</v>
      </c>
      <c r="AH11" s="25">
        <f>AG11*N11</f>
        <v>89.59500000000001</v>
      </c>
      <c r="AI11" s="22">
        <f t="shared" si="2"/>
        <v>410</v>
      </c>
      <c r="AJ11" s="25">
        <f t="shared" si="4"/>
        <v>244.89300000000003</v>
      </c>
      <c r="AK11" s="166"/>
      <c r="AL11" s="182" t="s">
        <v>35</v>
      </c>
      <c r="AM11" s="30"/>
    </row>
    <row r="12" spans="1:39" ht="13.5" customHeight="1" thickBot="1">
      <c r="A12" s="19"/>
      <c r="B12" s="20">
        <v>1</v>
      </c>
      <c r="C12" s="21"/>
      <c r="D12" s="21" t="s">
        <v>28</v>
      </c>
      <c r="E12" s="21" t="s">
        <v>29</v>
      </c>
      <c r="F12" s="37">
        <v>90</v>
      </c>
      <c r="G12" s="37" t="s">
        <v>48</v>
      </c>
      <c r="H12" s="32" t="s">
        <v>49</v>
      </c>
      <c r="I12" s="21" t="s">
        <v>50</v>
      </c>
      <c r="J12" s="21" t="s">
        <v>33</v>
      </c>
      <c r="K12" s="45">
        <v>31300</v>
      </c>
      <c r="L12" s="46" t="s">
        <v>40</v>
      </c>
      <c r="M12" s="24">
        <v>88.45</v>
      </c>
      <c r="N12" s="25">
        <v>0.5914</v>
      </c>
      <c r="O12" s="36">
        <v>175</v>
      </c>
      <c r="P12" s="36">
        <v>185</v>
      </c>
      <c r="Q12" s="31">
        <v>195</v>
      </c>
      <c r="R12" s="21"/>
      <c r="S12" s="22">
        <v>195</v>
      </c>
      <c r="T12" s="25">
        <f>S12*N12</f>
        <v>115.32300000000001</v>
      </c>
      <c r="U12" s="27">
        <v>125</v>
      </c>
      <c r="V12" s="26">
        <v>125</v>
      </c>
      <c r="W12" s="26">
        <v>132.5</v>
      </c>
      <c r="X12" s="21"/>
      <c r="Y12" s="22">
        <v>132.5</v>
      </c>
      <c r="Z12" s="25">
        <f t="shared" si="3"/>
        <v>78.3605</v>
      </c>
      <c r="AA12" s="22">
        <f t="shared" si="1"/>
        <v>327.5</v>
      </c>
      <c r="AB12" s="25">
        <f t="shared" si="0"/>
        <v>193.6835</v>
      </c>
      <c r="AC12" s="31">
        <v>200</v>
      </c>
      <c r="AD12" s="31">
        <v>215</v>
      </c>
      <c r="AE12" s="31">
        <v>220</v>
      </c>
      <c r="AF12" s="31"/>
      <c r="AG12" s="22">
        <v>220</v>
      </c>
      <c r="AH12" s="25">
        <f>AG12*N12</f>
        <v>130.108</v>
      </c>
      <c r="AI12" s="22">
        <f t="shared" si="2"/>
        <v>547.5</v>
      </c>
      <c r="AJ12" s="25">
        <f t="shared" si="4"/>
        <v>323.79150000000004</v>
      </c>
      <c r="AK12" s="28">
        <v>2</v>
      </c>
      <c r="AL12" s="44" t="s">
        <v>51</v>
      </c>
      <c r="AM12" s="30"/>
    </row>
    <row r="13" spans="1:39" ht="13.5" customHeight="1">
      <c r="A13" s="19"/>
      <c r="B13" s="170"/>
      <c r="C13" s="182"/>
      <c r="D13" s="182"/>
      <c r="E13" s="182"/>
      <c r="F13" s="31"/>
      <c r="G13" s="31"/>
      <c r="H13" s="208" t="s">
        <v>128</v>
      </c>
      <c r="I13" s="209"/>
      <c r="J13" s="182"/>
      <c r="K13" s="31"/>
      <c r="L13" s="34"/>
      <c r="M13" s="24"/>
      <c r="N13" s="25"/>
      <c r="O13" s="36"/>
      <c r="P13" s="36"/>
      <c r="Q13" s="31"/>
      <c r="R13" s="182"/>
      <c r="S13" s="22"/>
      <c r="T13" s="25"/>
      <c r="U13" s="27"/>
      <c r="V13" s="27"/>
      <c r="W13" s="26"/>
      <c r="X13" s="182"/>
      <c r="Y13" s="22"/>
      <c r="Z13" s="25"/>
      <c r="AA13" s="22"/>
      <c r="AB13" s="25"/>
      <c r="AC13" s="31"/>
      <c r="AD13" s="40"/>
      <c r="AE13" s="31"/>
      <c r="AF13" s="31"/>
      <c r="AG13" s="22"/>
      <c r="AH13" s="25"/>
      <c r="AI13" s="22"/>
      <c r="AJ13" s="25"/>
      <c r="AK13" s="166"/>
      <c r="AL13" s="44"/>
      <c r="AM13" s="30"/>
    </row>
    <row r="14" spans="1:39" ht="13.5" customHeight="1">
      <c r="A14" s="19"/>
      <c r="B14" s="20">
        <v>1</v>
      </c>
      <c r="C14" s="21"/>
      <c r="D14" s="21" t="s">
        <v>36</v>
      </c>
      <c r="E14" s="21" t="s">
        <v>29</v>
      </c>
      <c r="F14" s="32">
        <v>110</v>
      </c>
      <c r="G14" s="38" t="s">
        <v>52</v>
      </c>
      <c r="H14" s="32" t="s">
        <v>53</v>
      </c>
      <c r="I14" s="31" t="s">
        <v>54</v>
      </c>
      <c r="J14" s="21" t="s">
        <v>33</v>
      </c>
      <c r="K14" s="45" t="s">
        <v>55</v>
      </c>
      <c r="L14" s="47" t="s">
        <v>40</v>
      </c>
      <c r="M14" s="24">
        <v>102.6</v>
      </c>
      <c r="N14" s="25">
        <v>0.5483</v>
      </c>
      <c r="O14" s="36">
        <v>195</v>
      </c>
      <c r="P14" s="36">
        <v>210</v>
      </c>
      <c r="Q14" s="27">
        <v>222.5</v>
      </c>
      <c r="R14" s="21"/>
      <c r="S14" s="22">
        <v>210</v>
      </c>
      <c r="T14" s="25">
        <f>S14*N14</f>
        <v>115.143</v>
      </c>
      <c r="U14" s="26">
        <v>160</v>
      </c>
      <c r="V14" s="27">
        <v>167.5</v>
      </c>
      <c r="W14" s="26">
        <v>167.5</v>
      </c>
      <c r="X14" s="21"/>
      <c r="Y14" s="22">
        <v>167.5</v>
      </c>
      <c r="Z14" s="25">
        <f t="shared" si="3"/>
        <v>91.84025</v>
      </c>
      <c r="AA14" s="22">
        <f t="shared" si="1"/>
        <v>377.5</v>
      </c>
      <c r="AB14" s="25">
        <f>AA14*N14</f>
        <v>206.98325</v>
      </c>
      <c r="AC14" s="31">
        <v>230</v>
      </c>
      <c r="AD14" s="31">
        <v>240</v>
      </c>
      <c r="AE14" s="31">
        <v>250</v>
      </c>
      <c r="AF14" s="21"/>
      <c r="AG14" s="22">
        <v>250</v>
      </c>
      <c r="AH14" s="25">
        <f>AG14*N14</f>
        <v>137.075</v>
      </c>
      <c r="AI14" s="22">
        <f t="shared" si="2"/>
        <v>627.5</v>
      </c>
      <c r="AJ14" s="25">
        <f t="shared" si="4"/>
        <v>344.05825</v>
      </c>
      <c r="AK14" s="28"/>
      <c r="AL14" s="44" t="s">
        <v>51</v>
      </c>
      <c r="AM14" s="30"/>
    </row>
    <row r="15" spans="1:39" ht="13.5" customHeight="1">
      <c r="A15" s="19"/>
      <c r="B15" s="20"/>
      <c r="C15" s="21"/>
      <c r="D15" s="21"/>
      <c r="E15" s="21"/>
      <c r="F15" s="31"/>
      <c r="G15" s="31"/>
      <c r="H15" s="32"/>
      <c r="I15" s="21"/>
      <c r="J15" s="21"/>
      <c r="K15" s="31"/>
      <c r="L15" s="34"/>
      <c r="M15" s="24"/>
      <c r="N15" s="25"/>
      <c r="O15" s="36"/>
      <c r="P15" s="36"/>
      <c r="Q15" s="31"/>
      <c r="R15" s="21"/>
      <c r="S15" s="22"/>
      <c r="T15" s="25"/>
      <c r="U15" s="27"/>
      <c r="V15" s="27"/>
      <c r="W15" s="26"/>
      <c r="X15" s="21"/>
      <c r="Y15" s="22"/>
      <c r="Z15" s="25"/>
      <c r="AA15" s="22"/>
      <c r="AB15" s="25"/>
      <c r="AC15" s="31"/>
      <c r="AD15" s="40"/>
      <c r="AE15" s="31"/>
      <c r="AF15" s="31"/>
      <c r="AG15" s="22"/>
      <c r="AH15" s="25"/>
      <c r="AI15" s="22"/>
      <c r="AJ15" s="25"/>
      <c r="AK15" s="28"/>
      <c r="AL15" s="44"/>
      <c r="AM15" s="30"/>
    </row>
    <row r="16" spans="1:39" ht="15">
      <c r="A16" s="49" t="s">
        <v>60</v>
      </c>
      <c r="B16" s="49"/>
      <c r="C16" s="2"/>
      <c r="D16" s="2"/>
      <c r="E16" s="2"/>
      <c r="F16" s="2"/>
      <c r="G16" s="50" t="s">
        <v>61</v>
      </c>
      <c r="H16" s="2"/>
      <c r="I16" s="2"/>
      <c r="J16" s="2"/>
      <c r="K16" s="14"/>
      <c r="L16" s="10"/>
      <c r="M16" s="2"/>
      <c r="N16" s="12"/>
      <c r="O16" s="12"/>
      <c r="P16" s="2"/>
      <c r="Q16" s="11"/>
      <c r="R16" s="10"/>
      <c r="S16" s="2"/>
      <c r="T16" s="2"/>
      <c r="U16" s="2"/>
      <c r="V16" s="2"/>
      <c r="W16" s="11"/>
      <c r="X16" s="10"/>
      <c r="Y16" s="11"/>
      <c r="Z16" s="10"/>
      <c r="AA16" s="2"/>
      <c r="AB16" s="12"/>
      <c r="AC16" s="2"/>
      <c r="AD16" s="2"/>
      <c r="AE16" s="11"/>
      <c r="AF16" s="10"/>
      <c r="AG16" s="11"/>
      <c r="AH16" s="10"/>
      <c r="AI16" s="2"/>
      <c r="AJ16" s="2"/>
      <c r="AK16" s="2"/>
      <c r="AL16" s="2"/>
      <c r="AM16" s="2"/>
    </row>
    <row r="17" spans="1:39" ht="15">
      <c r="A17" s="49" t="s">
        <v>62</v>
      </c>
      <c r="B17" s="49"/>
      <c r="C17" s="2"/>
      <c r="D17" s="2"/>
      <c r="E17" s="2"/>
      <c r="F17" s="2"/>
      <c r="G17" s="50" t="s">
        <v>63</v>
      </c>
      <c r="H17" s="2"/>
      <c r="I17" s="2"/>
      <c r="J17" s="2"/>
      <c r="K17" s="14"/>
      <c r="L17" s="10"/>
      <c r="M17" s="2"/>
      <c r="N17" s="12"/>
      <c r="O17" s="12"/>
      <c r="P17" s="2"/>
      <c r="Q17" s="11"/>
      <c r="R17" s="10"/>
      <c r="S17" s="2"/>
      <c r="T17" s="2"/>
      <c r="U17" s="2"/>
      <c r="V17" s="2"/>
      <c r="W17" s="11"/>
      <c r="X17" s="10"/>
      <c r="Y17" s="11"/>
      <c r="Z17" s="10"/>
      <c r="AA17" s="2"/>
      <c r="AB17" s="12"/>
      <c r="AC17" s="2"/>
      <c r="AD17" s="2"/>
      <c r="AE17" s="11"/>
      <c r="AF17" s="10"/>
      <c r="AG17" s="11"/>
      <c r="AH17" s="10"/>
      <c r="AI17" s="2"/>
      <c r="AJ17" s="2"/>
      <c r="AK17" s="2"/>
      <c r="AL17" s="2"/>
      <c r="AM17" s="2"/>
    </row>
    <row r="18" spans="1:39" ht="15">
      <c r="A18" s="49" t="s">
        <v>64</v>
      </c>
      <c r="B18" s="49"/>
      <c r="C18" s="2"/>
      <c r="D18" s="2"/>
      <c r="E18" s="2"/>
      <c r="F18" s="2"/>
      <c r="G18" s="50" t="s">
        <v>65</v>
      </c>
      <c r="H18" s="2"/>
      <c r="I18" s="2"/>
      <c r="J18" s="2"/>
      <c r="K18" s="14"/>
      <c r="L18" s="10"/>
      <c r="M18" s="2"/>
      <c r="N18" s="12"/>
      <c r="O18" s="12"/>
      <c r="P18" s="2"/>
      <c r="Q18" s="11"/>
      <c r="R18" s="10"/>
      <c r="S18" s="2"/>
      <c r="T18" s="2"/>
      <c r="U18" s="2"/>
      <c r="V18" s="2"/>
      <c r="W18" s="11"/>
      <c r="X18" s="10"/>
      <c r="Y18" s="11"/>
      <c r="Z18" s="10"/>
      <c r="AA18" s="2"/>
      <c r="AB18" s="12"/>
      <c r="AC18" s="2"/>
      <c r="AD18" s="2"/>
      <c r="AE18" s="11"/>
      <c r="AF18" s="10"/>
      <c r="AG18" s="11"/>
      <c r="AH18" s="10"/>
      <c r="AI18" s="2"/>
      <c r="AJ18" s="2"/>
      <c r="AK18" s="2"/>
      <c r="AL18" s="2"/>
      <c r="AM18" s="2"/>
    </row>
    <row r="19" spans="1:39" ht="15">
      <c r="A19" s="49" t="s">
        <v>66</v>
      </c>
      <c r="B19" s="49"/>
      <c r="C19" s="2"/>
      <c r="D19" s="2"/>
      <c r="E19" s="2"/>
      <c r="F19" s="2"/>
      <c r="G19" s="50" t="s">
        <v>67</v>
      </c>
      <c r="H19" s="2"/>
      <c r="I19" s="2"/>
      <c r="J19" s="2"/>
      <c r="K19" s="14"/>
      <c r="L19" s="10"/>
      <c r="M19" s="2"/>
      <c r="N19" s="12"/>
      <c r="O19" s="12"/>
      <c r="P19" s="2"/>
      <c r="Q19" s="11"/>
      <c r="R19" s="10"/>
      <c r="S19" s="2"/>
      <c r="T19" s="2"/>
      <c r="U19" s="2"/>
      <c r="V19" s="2"/>
      <c r="W19" s="11"/>
      <c r="X19" s="10"/>
      <c r="Y19" s="11"/>
      <c r="Z19" s="10"/>
      <c r="AA19" s="2"/>
      <c r="AB19" s="12"/>
      <c r="AC19" s="2"/>
      <c r="AD19" s="2"/>
      <c r="AE19" s="11"/>
      <c r="AF19" s="10"/>
      <c r="AG19" s="11"/>
      <c r="AH19" s="10"/>
      <c r="AI19" s="2"/>
      <c r="AJ19" s="2"/>
      <c r="AK19" s="2"/>
      <c r="AL19" s="2"/>
      <c r="AM19" s="2"/>
    </row>
    <row r="20" spans="1:39" ht="15">
      <c r="A20" s="49" t="s">
        <v>68</v>
      </c>
      <c r="B20" s="49"/>
      <c r="C20" s="2"/>
      <c r="D20" s="2"/>
      <c r="E20" s="2"/>
      <c r="F20" s="2"/>
      <c r="G20" s="50" t="s">
        <v>69</v>
      </c>
      <c r="H20" s="2"/>
      <c r="I20" s="2"/>
      <c r="J20" s="2"/>
      <c r="K20" s="14"/>
      <c r="L20" s="10"/>
      <c r="M20" s="2"/>
      <c r="N20" s="12"/>
      <c r="O20" s="12"/>
      <c r="P20" s="2"/>
      <c r="Q20" s="11"/>
      <c r="R20" s="10"/>
      <c r="S20" s="2"/>
      <c r="T20" s="2"/>
      <c r="U20" s="2"/>
      <c r="V20" s="2"/>
      <c r="W20" s="11"/>
      <c r="X20" s="10"/>
      <c r="Y20" s="11"/>
      <c r="Z20" s="10"/>
      <c r="AA20" s="2"/>
      <c r="AB20" s="12"/>
      <c r="AC20" s="2"/>
      <c r="AD20" s="2"/>
      <c r="AE20" s="11"/>
      <c r="AF20" s="10"/>
      <c r="AG20" s="11"/>
      <c r="AH20" s="10"/>
      <c r="AI20" s="2"/>
      <c r="AJ20" s="2"/>
      <c r="AK20" s="2"/>
      <c r="AL20" s="2"/>
      <c r="AM20" s="2"/>
    </row>
  </sheetData>
  <sheetProtection/>
  <mergeCells count="23">
    <mergeCell ref="AI3:AJ3"/>
    <mergeCell ref="AK3:AK4"/>
    <mergeCell ref="AL3:AL4"/>
    <mergeCell ref="M3:M4"/>
    <mergeCell ref="N3:N4"/>
    <mergeCell ref="O3:T3"/>
    <mergeCell ref="U3:Z3"/>
    <mergeCell ref="AA3:AB3"/>
    <mergeCell ref="AC3:AH3"/>
    <mergeCell ref="H5:I5"/>
    <mergeCell ref="H13:I13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34">
      <selection activeCell="K43" sqref="K43"/>
    </sheetView>
  </sheetViews>
  <sheetFormatPr defaultColWidth="9.140625" defaultRowHeight="15"/>
  <cols>
    <col min="1" max="3" width="7.7109375" style="0" customWidth="1"/>
    <col min="4" max="4" width="25.8515625" style="0" customWidth="1"/>
    <col min="5" max="6" width="17.00390625" style="0" customWidth="1"/>
    <col min="19" max="19" width="18.140625" style="0" customWidth="1"/>
  </cols>
  <sheetData>
    <row r="1" spans="1:20" ht="20.25">
      <c r="A1" s="1" t="s">
        <v>0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  <c r="M1" s="7"/>
      <c r="N1" s="7"/>
      <c r="O1" s="3"/>
      <c r="P1" s="3"/>
      <c r="Q1" s="8"/>
      <c r="R1" s="3"/>
      <c r="S1" s="5"/>
      <c r="T1" s="3"/>
    </row>
    <row r="2" spans="1:20" ht="15.75" thickBot="1">
      <c r="A2" s="51"/>
      <c r="B2" s="51"/>
      <c r="C2" s="51"/>
      <c r="D2" s="52"/>
      <c r="E2" s="52"/>
      <c r="F2" s="52"/>
      <c r="G2" s="53"/>
      <c r="H2" s="52"/>
      <c r="I2" s="52"/>
      <c r="J2" s="52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>
      <c r="A3" s="234" t="s">
        <v>2</v>
      </c>
      <c r="B3" s="210" t="s">
        <v>3</v>
      </c>
      <c r="C3" s="210" t="s">
        <v>7</v>
      </c>
      <c r="D3" s="210" t="s">
        <v>8</v>
      </c>
      <c r="E3" s="210" t="s">
        <v>9</v>
      </c>
      <c r="F3" s="210" t="s">
        <v>13</v>
      </c>
      <c r="G3" s="221" t="s">
        <v>256</v>
      </c>
      <c r="H3" s="245" t="s">
        <v>339</v>
      </c>
      <c r="I3" s="246"/>
      <c r="J3" s="246"/>
      <c r="K3" s="247"/>
      <c r="L3" s="247"/>
      <c r="M3" s="247"/>
      <c r="N3" s="247"/>
      <c r="O3" s="247"/>
      <c r="P3" s="247"/>
      <c r="Q3" s="247"/>
      <c r="R3" s="247"/>
      <c r="S3" s="232" t="s">
        <v>22</v>
      </c>
      <c r="T3" s="11"/>
    </row>
    <row r="4" spans="1:20" ht="15.75" thickBot="1">
      <c r="A4" s="235"/>
      <c r="B4" s="211"/>
      <c r="C4" s="211"/>
      <c r="D4" s="211"/>
      <c r="E4" s="211"/>
      <c r="F4" s="211"/>
      <c r="G4" s="222"/>
      <c r="H4" s="15">
        <v>1</v>
      </c>
      <c r="I4" s="163">
        <v>2</v>
      </c>
      <c r="J4" s="163">
        <v>3</v>
      </c>
      <c r="K4" s="15">
        <v>4</v>
      </c>
      <c r="L4" s="15">
        <v>5</v>
      </c>
      <c r="M4" s="15">
        <v>6</v>
      </c>
      <c r="N4" s="15">
        <v>7</v>
      </c>
      <c r="O4" s="15">
        <v>8</v>
      </c>
      <c r="P4" s="163">
        <v>9</v>
      </c>
      <c r="Q4" s="15">
        <v>10</v>
      </c>
      <c r="R4" s="163">
        <v>11</v>
      </c>
      <c r="S4" s="233"/>
      <c r="T4" s="18"/>
    </row>
    <row r="5" spans="1:20" ht="15">
      <c r="A5" s="164"/>
      <c r="B5" s="165"/>
      <c r="C5" s="165"/>
      <c r="D5" s="60" t="s">
        <v>340</v>
      </c>
      <c r="E5" s="189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66"/>
      <c r="T5" s="30"/>
    </row>
    <row r="6" spans="1:20" ht="15" customHeight="1">
      <c r="A6" s="241"/>
      <c r="B6" s="248"/>
      <c r="C6" s="249"/>
      <c r="D6" s="22" t="s">
        <v>341</v>
      </c>
      <c r="E6" s="244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9"/>
      <c r="T6" s="30"/>
    </row>
    <row r="7" spans="1:20" ht="15" customHeight="1">
      <c r="A7" s="132"/>
      <c r="B7" s="167">
        <v>1</v>
      </c>
      <c r="C7" s="89">
        <v>70</v>
      </c>
      <c r="D7" s="89" t="s">
        <v>367</v>
      </c>
      <c r="E7" s="89" t="s">
        <v>342</v>
      </c>
      <c r="F7" s="44" t="s">
        <v>40</v>
      </c>
      <c r="G7" s="136">
        <v>65.5</v>
      </c>
      <c r="H7" s="90">
        <v>33</v>
      </c>
      <c r="I7" s="137">
        <v>38</v>
      </c>
      <c r="J7" s="137">
        <v>40.5</v>
      </c>
      <c r="K7" s="168">
        <v>43</v>
      </c>
      <c r="L7" s="168"/>
      <c r="M7" s="90"/>
      <c r="N7" s="90"/>
      <c r="O7" s="90"/>
      <c r="P7" s="169"/>
      <c r="Q7" s="167"/>
      <c r="R7" s="137"/>
      <c r="S7" s="88" t="s">
        <v>368</v>
      </c>
      <c r="T7" s="145"/>
    </row>
    <row r="8" spans="1:20" ht="15" customHeight="1">
      <c r="A8" s="241"/>
      <c r="B8" s="242"/>
      <c r="C8" s="243"/>
      <c r="D8" s="22" t="s">
        <v>343</v>
      </c>
      <c r="E8" s="244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3"/>
      <c r="S8" s="29"/>
      <c r="T8" s="30"/>
    </row>
    <row r="9" spans="1:20" ht="15" customHeight="1">
      <c r="A9" s="21"/>
      <c r="B9" s="21">
        <v>1</v>
      </c>
      <c r="C9" s="38">
        <v>90</v>
      </c>
      <c r="D9" s="31" t="s">
        <v>344</v>
      </c>
      <c r="E9" s="38" t="s">
        <v>74</v>
      </c>
      <c r="F9" s="44" t="s">
        <v>40</v>
      </c>
      <c r="G9" s="171">
        <v>81</v>
      </c>
      <c r="H9" s="21">
        <v>55</v>
      </c>
      <c r="I9" s="21">
        <v>60</v>
      </c>
      <c r="J9" s="168">
        <v>65</v>
      </c>
      <c r="K9" s="21"/>
      <c r="L9" s="21"/>
      <c r="M9" s="21"/>
      <c r="N9" s="21"/>
      <c r="O9" s="21"/>
      <c r="P9" s="21"/>
      <c r="Q9" s="21"/>
      <c r="R9" s="20"/>
      <c r="S9" s="38" t="s">
        <v>345</v>
      </c>
      <c r="T9" s="30"/>
    </row>
    <row r="10" spans="1:20" ht="15" customHeight="1">
      <c r="A10" s="186"/>
      <c r="B10" s="186">
        <v>1</v>
      </c>
      <c r="C10" s="38">
        <v>100</v>
      </c>
      <c r="D10" s="31" t="s">
        <v>349</v>
      </c>
      <c r="E10" s="32" t="s">
        <v>53</v>
      </c>
      <c r="F10" s="48" t="s">
        <v>201</v>
      </c>
      <c r="G10" s="24">
        <v>99.5</v>
      </c>
      <c r="H10" s="186">
        <v>60</v>
      </c>
      <c r="I10" s="186">
        <v>65</v>
      </c>
      <c r="J10" s="186">
        <v>70</v>
      </c>
      <c r="K10" s="186">
        <v>75</v>
      </c>
      <c r="L10" s="186">
        <v>80</v>
      </c>
      <c r="M10" s="186">
        <v>82.5</v>
      </c>
      <c r="N10" s="186"/>
      <c r="O10" s="186"/>
      <c r="P10" s="186"/>
      <c r="Q10" s="186"/>
      <c r="R10" s="185"/>
      <c r="S10" s="38"/>
      <c r="T10" s="30"/>
    </row>
    <row r="11" spans="1:20" ht="15" customHeight="1">
      <c r="A11" s="21"/>
      <c r="B11" s="21">
        <v>2</v>
      </c>
      <c r="C11" s="38" t="s">
        <v>217</v>
      </c>
      <c r="D11" s="38" t="s">
        <v>346</v>
      </c>
      <c r="E11" s="38" t="s">
        <v>347</v>
      </c>
      <c r="F11" s="44" t="s">
        <v>40</v>
      </c>
      <c r="G11" s="21">
        <v>102.2</v>
      </c>
      <c r="H11" s="21">
        <v>80</v>
      </c>
      <c r="I11" s="21">
        <v>85</v>
      </c>
      <c r="J11" s="186">
        <v>90</v>
      </c>
      <c r="K11" s="80">
        <v>95</v>
      </c>
      <c r="L11" s="21"/>
      <c r="M11" s="21"/>
      <c r="N11" s="21"/>
      <c r="O11" s="21"/>
      <c r="P11" s="21"/>
      <c r="Q11" s="21"/>
      <c r="R11" s="21"/>
      <c r="S11" s="37" t="s">
        <v>115</v>
      </c>
      <c r="T11" s="30"/>
    </row>
    <row r="12" spans="1:20" ht="15" customHeight="1">
      <c r="A12" s="21"/>
      <c r="B12" s="21">
        <v>3</v>
      </c>
      <c r="C12" s="38" t="s">
        <v>217</v>
      </c>
      <c r="D12" s="84" t="s">
        <v>348</v>
      </c>
      <c r="E12" s="32" t="s">
        <v>53</v>
      </c>
      <c r="F12" s="31" t="s">
        <v>244</v>
      </c>
      <c r="G12" s="21">
        <v>109.1</v>
      </c>
      <c r="H12" s="21">
        <v>60</v>
      </c>
      <c r="I12" s="21">
        <v>65</v>
      </c>
      <c r="J12" s="21">
        <v>70</v>
      </c>
      <c r="K12" s="21">
        <v>75</v>
      </c>
      <c r="L12" s="80">
        <v>80</v>
      </c>
      <c r="M12" s="21"/>
      <c r="N12" s="21"/>
      <c r="O12" s="21"/>
      <c r="P12" s="21"/>
      <c r="Q12" s="21"/>
      <c r="R12" s="21"/>
      <c r="S12" s="37"/>
      <c r="T12" s="30"/>
    </row>
    <row r="13" spans="1:20" ht="15" customHeight="1" thickBot="1">
      <c r="A13" s="67"/>
      <c r="B13" s="103">
        <v>1</v>
      </c>
      <c r="C13" s="38" t="s">
        <v>217</v>
      </c>
      <c r="D13" s="84" t="s">
        <v>350</v>
      </c>
      <c r="E13" s="32" t="s">
        <v>53</v>
      </c>
      <c r="F13" s="44" t="s">
        <v>40</v>
      </c>
      <c r="G13" s="186">
        <v>123</v>
      </c>
      <c r="H13" s="186">
        <v>60</v>
      </c>
      <c r="I13" s="186">
        <v>75</v>
      </c>
      <c r="J13" s="186">
        <v>85</v>
      </c>
      <c r="K13" s="186">
        <v>90</v>
      </c>
      <c r="L13" s="186">
        <v>92.5</v>
      </c>
      <c r="M13" s="80">
        <v>95</v>
      </c>
      <c r="N13" s="186"/>
      <c r="O13" s="186"/>
      <c r="P13" s="186"/>
      <c r="Q13" s="186"/>
      <c r="R13" s="186"/>
      <c r="S13" s="84" t="s">
        <v>350</v>
      </c>
      <c r="T13" s="30"/>
    </row>
    <row r="14" spans="1:20" ht="15" customHeight="1">
      <c r="A14" s="172"/>
      <c r="B14" s="173"/>
      <c r="C14" s="174"/>
      <c r="D14" s="60" t="s">
        <v>351</v>
      </c>
      <c r="E14" s="28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29"/>
      <c r="T14" s="30"/>
    </row>
    <row r="15" spans="1:20" ht="15" customHeight="1">
      <c r="A15" s="172"/>
      <c r="B15" s="173"/>
      <c r="C15" s="174"/>
      <c r="D15" s="22" t="s">
        <v>343</v>
      </c>
      <c r="E15" s="28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29"/>
      <c r="T15" s="30"/>
    </row>
    <row r="16" spans="1:20" ht="15" customHeight="1">
      <c r="A16" s="19"/>
      <c r="B16" s="185">
        <v>1</v>
      </c>
      <c r="C16" s="38">
        <v>90</v>
      </c>
      <c r="D16" s="31" t="s">
        <v>344</v>
      </c>
      <c r="E16" s="38" t="s">
        <v>74</v>
      </c>
      <c r="F16" s="44" t="s">
        <v>40</v>
      </c>
      <c r="G16" s="184">
        <v>81</v>
      </c>
      <c r="H16" s="186">
        <v>50</v>
      </c>
      <c r="I16" s="183">
        <v>60</v>
      </c>
      <c r="J16" s="80">
        <v>70</v>
      </c>
      <c r="K16" s="186"/>
      <c r="L16" s="186"/>
      <c r="M16" s="186"/>
      <c r="N16" s="186"/>
      <c r="O16" s="186"/>
      <c r="P16" s="183"/>
      <c r="Q16" s="186"/>
      <c r="R16" s="175"/>
      <c r="S16" s="37" t="s">
        <v>115</v>
      </c>
      <c r="T16" s="30"/>
    </row>
    <row r="17" spans="1:20" ht="15" customHeight="1">
      <c r="A17" s="19"/>
      <c r="B17" s="20">
        <v>1</v>
      </c>
      <c r="C17" s="38">
        <v>100</v>
      </c>
      <c r="D17" s="31" t="s">
        <v>349</v>
      </c>
      <c r="E17" s="32" t="s">
        <v>53</v>
      </c>
      <c r="F17" s="48" t="s">
        <v>201</v>
      </c>
      <c r="G17" s="24">
        <v>99.5</v>
      </c>
      <c r="H17" s="21">
        <v>60</v>
      </c>
      <c r="I17" s="28">
        <v>70</v>
      </c>
      <c r="J17" s="28">
        <v>80</v>
      </c>
      <c r="K17" s="183">
        <v>83</v>
      </c>
      <c r="L17" s="21">
        <v>85</v>
      </c>
      <c r="M17" s="80">
        <v>89.25</v>
      </c>
      <c r="N17" s="21"/>
      <c r="O17" s="21"/>
      <c r="P17" s="28"/>
      <c r="Q17" s="21"/>
      <c r="R17" s="175"/>
      <c r="S17" s="37" t="s">
        <v>115</v>
      </c>
      <c r="T17" s="30"/>
    </row>
    <row r="18" spans="1:20" ht="15" customHeight="1">
      <c r="A18" s="19"/>
      <c r="B18" s="20">
        <v>2</v>
      </c>
      <c r="C18" s="38" t="s">
        <v>217</v>
      </c>
      <c r="D18" s="38" t="s">
        <v>346</v>
      </c>
      <c r="E18" s="38" t="s">
        <v>347</v>
      </c>
      <c r="F18" s="44" t="s">
        <v>40</v>
      </c>
      <c r="G18" s="186">
        <v>102.2</v>
      </c>
      <c r="H18" s="21">
        <v>60</v>
      </c>
      <c r="I18" s="28">
        <v>70</v>
      </c>
      <c r="J18" s="28">
        <v>75</v>
      </c>
      <c r="K18" s="21">
        <v>77.5</v>
      </c>
      <c r="L18" s="186">
        <v>80</v>
      </c>
      <c r="M18" s="80">
        <v>82.5</v>
      </c>
      <c r="N18" s="21"/>
      <c r="O18" s="21"/>
      <c r="P18" s="28"/>
      <c r="Q18" s="21"/>
      <c r="R18" s="175"/>
      <c r="S18" s="37"/>
      <c r="T18" s="30"/>
    </row>
    <row r="19" spans="1:20" ht="15" customHeight="1">
      <c r="A19" s="19"/>
      <c r="B19" s="20">
        <v>1</v>
      </c>
      <c r="C19" s="38" t="s">
        <v>217</v>
      </c>
      <c r="D19" s="84" t="s">
        <v>350</v>
      </c>
      <c r="E19" s="32" t="s">
        <v>53</v>
      </c>
      <c r="F19" s="44" t="s">
        <v>40</v>
      </c>
      <c r="G19" s="186">
        <v>123</v>
      </c>
      <c r="H19" s="21">
        <v>45</v>
      </c>
      <c r="I19" s="28">
        <v>55</v>
      </c>
      <c r="J19" s="28">
        <v>65</v>
      </c>
      <c r="K19" s="21">
        <v>75</v>
      </c>
      <c r="L19" s="21">
        <v>80</v>
      </c>
      <c r="M19" s="21">
        <v>85</v>
      </c>
      <c r="N19" s="80">
        <v>90</v>
      </c>
      <c r="O19" s="21"/>
      <c r="P19" s="28"/>
      <c r="Q19" s="21"/>
      <c r="R19" s="175"/>
      <c r="S19" s="37"/>
      <c r="T19" s="30"/>
    </row>
    <row r="20" spans="1:20" ht="15" customHeight="1">
      <c r="A20" s="176"/>
      <c r="B20" s="30"/>
      <c r="C20" s="30"/>
      <c r="D20" s="71" t="s">
        <v>352</v>
      </c>
      <c r="E20" s="192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4"/>
      <c r="S20" s="29"/>
      <c r="T20" s="30"/>
    </row>
    <row r="21" spans="1:20" ht="15" customHeight="1">
      <c r="A21" s="241"/>
      <c r="B21" s="248"/>
      <c r="C21" s="249"/>
      <c r="D21" s="22" t="s">
        <v>341</v>
      </c>
      <c r="E21" s="244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9"/>
      <c r="T21" s="30"/>
    </row>
    <row r="22" spans="1:20" ht="15" customHeight="1">
      <c r="A22" s="19"/>
      <c r="B22" s="20">
        <v>1</v>
      </c>
      <c r="C22" s="38">
        <v>70</v>
      </c>
      <c r="D22" s="38" t="s">
        <v>353</v>
      </c>
      <c r="E22" s="38" t="s">
        <v>354</v>
      </c>
      <c r="F22" s="34" t="s">
        <v>81</v>
      </c>
      <c r="G22" s="24">
        <v>65.5</v>
      </c>
      <c r="H22" s="21">
        <v>70</v>
      </c>
      <c r="I22" s="28">
        <v>75</v>
      </c>
      <c r="J22" s="28">
        <v>80</v>
      </c>
      <c r="K22" s="21">
        <v>85</v>
      </c>
      <c r="L22" s="186">
        <v>90</v>
      </c>
      <c r="M22" s="21"/>
      <c r="N22" s="21"/>
      <c r="O22" s="21"/>
      <c r="P22" s="28"/>
      <c r="Q22" s="21" t="s">
        <v>58</v>
      </c>
      <c r="R22" s="28" t="s">
        <v>58</v>
      </c>
      <c r="S22" s="37" t="s">
        <v>355</v>
      </c>
      <c r="T22" s="30"/>
    </row>
    <row r="23" spans="1:20" ht="15" customHeight="1">
      <c r="A23" s="19"/>
      <c r="B23" s="20">
        <v>1</v>
      </c>
      <c r="C23" s="38">
        <v>80</v>
      </c>
      <c r="D23" s="38" t="s">
        <v>356</v>
      </c>
      <c r="E23" s="38" t="s">
        <v>354</v>
      </c>
      <c r="F23" s="48" t="s">
        <v>81</v>
      </c>
      <c r="G23" s="24">
        <v>74.7</v>
      </c>
      <c r="H23" s="21">
        <v>100</v>
      </c>
      <c r="I23" s="28">
        <v>110</v>
      </c>
      <c r="J23" s="138">
        <v>115</v>
      </c>
      <c r="K23" s="21"/>
      <c r="L23" s="138"/>
      <c r="M23" s="21"/>
      <c r="N23" s="21"/>
      <c r="O23" s="21"/>
      <c r="P23" s="28"/>
      <c r="Q23" s="21"/>
      <c r="R23" s="28"/>
      <c r="S23" s="37" t="s">
        <v>357</v>
      </c>
      <c r="T23" s="30"/>
    </row>
    <row r="24" spans="1:20" ht="15" customHeight="1">
      <c r="A24" s="19"/>
      <c r="B24" s="20"/>
      <c r="C24" s="21"/>
      <c r="D24" s="21"/>
      <c r="E24" s="21"/>
      <c r="F24" s="21"/>
      <c r="G24" s="24"/>
      <c r="H24" s="21"/>
      <c r="I24" s="28"/>
      <c r="J24" s="28"/>
      <c r="K24" s="21"/>
      <c r="L24" s="138"/>
      <c r="M24" s="21"/>
      <c r="N24" s="21"/>
      <c r="O24" s="21"/>
      <c r="P24" s="28"/>
      <c r="Q24" s="21"/>
      <c r="R24" s="28"/>
      <c r="S24" s="29"/>
      <c r="T24" s="30"/>
    </row>
    <row r="25" spans="1:20" ht="15" customHeight="1">
      <c r="A25" s="241"/>
      <c r="B25" s="248"/>
      <c r="C25" s="249"/>
      <c r="D25" s="22" t="s">
        <v>343</v>
      </c>
      <c r="E25" s="244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9"/>
      <c r="T25" s="30"/>
    </row>
    <row r="26" spans="1:20" ht="15" customHeight="1">
      <c r="A26" s="186"/>
      <c r="B26" s="186">
        <v>2</v>
      </c>
      <c r="C26" s="38">
        <v>80</v>
      </c>
      <c r="D26" s="84" t="s">
        <v>361</v>
      </c>
      <c r="E26" s="32" t="s">
        <v>53</v>
      </c>
      <c r="F26" s="41" t="s">
        <v>359</v>
      </c>
      <c r="G26" s="186">
        <v>63.7</v>
      </c>
      <c r="H26" s="186">
        <v>70</v>
      </c>
      <c r="I26" s="186">
        <v>80</v>
      </c>
      <c r="J26" s="186">
        <v>100</v>
      </c>
      <c r="K26" s="138">
        <v>110</v>
      </c>
      <c r="L26" s="138"/>
      <c r="M26" s="186"/>
      <c r="N26" s="186"/>
      <c r="O26" s="186"/>
      <c r="P26" s="186"/>
      <c r="Q26" s="186"/>
      <c r="R26" s="138"/>
      <c r="S26" s="106" t="s">
        <v>350</v>
      </c>
      <c r="T26" s="30"/>
    </row>
    <row r="27" spans="1:20" ht="15" customHeight="1">
      <c r="A27" s="186"/>
      <c r="B27" s="186">
        <v>1</v>
      </c>
      <c r="C27" s="38">
        <v>80</v>
      </c>
      <c r="D27" s="84" t="s">
        <v>358</v>
      </c>
      <c r="E27" s="32" t="s">
        <v>53</v>
      </c>
      <c r="F27" s="41" t="s">
        <v>359</v>
      </c>
      <c r="G27" s="24">
        <v>67.55</v>
      </c>
      <c r="H27" s="186">
        <v>70</v>
      </c>
      <c r="I27" s="186">
        <v>80</v>
      </c>
      <c r="J27" s="186">
        <v>100</v>
      </c>
      <c r="K27" s="186">
        <v>110</v>
      </c>
      <c r="L27" s="186">
        <v>115</v>
      </c>
      <c r="M27" s="186">
        <v>120</v>
      </c>
      <c r="N27" s="138">
        <v>130</v>
      </c>
      <c r="O27" s="186"/>
      <c r="P27" s="186"/>
      <c r="Q27" s="186"/>
      <c r="R27" s="138"/>
      <c r="S27" s="106" t="s">
        <v>350</v>
      </c>
      <c r="T27" s="30"/>
    </row>
    <row r="28" spans="1:20" ht="15" customHeight="1">
      <c r="A28" s="186"/>
      <c r="B28" s="186">
        <v>3</v>
      </c>
      <c r="C28" s="38">
        <v>80</v>
      </c>
      <c r="D28" s="84" t="s">
        <v>360</v>
      </c>
      <c r="E28" s="32" t="s">
        <v>53</v>
      </c>
      <c r="F28" s="31" t="s">
        <v>122</v>
      </c>
      <c r="G28" s="24">
        <v>77.2</v>
      </c>
      <c r="H28" s="186">
        <v>70</v>
      </c>
      <c r="I28" s="186">
        <v>80</v>
      </c>
      <c r="J28" s="138">
        <v>100</v>
      </c>
      <c r="K28" s="186"/>
      <c r="L28" s="138"/>
      <c r="M28" s="186"/>
      <c r="N28" s="186"/>
      <c r="O28" s="186"/>
      <c r="P28" s="186"/>
      <c r="Q28" s="186"/>
      <c r="R28" s="138"/>
      <c r="S28" s="106" t="s">
        <v>350</v>
      </c>
      <c r="T28" s="30"/>
    </row>
    <row r="29" spans="1:20" ht="15" customHeight="1">
      <c r="A29" s="19"/>
      <c r="B29" s="20">
        <v>1</v>
      </c>
      <c r="C29" s="38">
        <v>90</v>
      </c>
      <c r="D29" s="31" t="s">
        <v>344</v>
      </c>
      <c r="E29" s="38" t="s">
        <v>74</v>
      </c>
      <c r="F29" s="44" t="s">
        <v>40</v>
      </c>
      <c r="G29" s="184">
        <v>81</v>
      </c>
      <c r="H29" s="21">
        <v>120</v>
      </c>
      <c r="I29" s="138">
        <v>130</v>
      </c>
      <c r="J29" s="28"/>
      <c r="K29" s="21"/>
      <c r="L29" s="21"/>
      <c r="M29" s="21"/>
      <c r="N29" s="21"/>
      <c r="O29" s="21"/>
      <c r="P29" s="28"/>
      <c r="Q29" s="21"/>
      <c r="R29" s="175"/>
      <c r="S29" s="88" t="s">
        <v>115</v>
      </c>
      <c r="T29" s="30"/>
    </row>
    <row r="30" spans="1:20" ht="15" customHeight="1">
      <c r="A30" s="132"/>
      <c r="B30" s="167">
        <v>1</v>
      </c>
      <c r="C30" s="38" t="s">
        <v>217</v>
      </c>
      <c r="D30" s="89" t="s">
        <v>346</v>
      </c>
      <c r="E30" s="89" t="s">
        <v>347</v>
      </c>
      <c r="F30" s="146" t="s">
        <v>40</v>
      </c>
      <c r="G30" s="136">
        <v>102.2</v>
      </c>
      <c r="H30" s="90">
        <v>160</v>
      </c>
      <c r="I30" s="137">
        <v>175</v>
      </c>
      <c r="J30" s="137">
        <v>185</v>
      </c>
      <c r="K30" s="169"/>
      <c r="L30" s="90"/>
      <c r="M30" s="90"/>
      <c r="N30" s="90"/>
      <c r="O30" s="90"/>
      <c r="P30" s="137"/>
      <c r="Q30" s="90"/>
      <c r="R30" s="177"/>
      <c r="S30" s="88" t="s">
        <v>115</v>
      </c>
      <c r="T30" s="145"/>
    </row>
    <row r="31" spans="1:20" s="150" customFormat="1" ht="15" customHeight="1">
      <c r="A31" s="185"/>
      <c r="B31" s="185">
        <v>3</v>
      </c>
      <c r="C31" s="38" t="s">
        <v>217</v>
      </c>
      <c r="D31" s="84" t="s">
        <v>348</v>
      </c>
      <c r="E31" s="32" t="s">
        <v>53</v>
      </c>
      <c r="F31" s="31" t="s">
        <v>244</v>
      </c>
      <c r="G31" s="186">
        <v>109.1</v>
      </c>
      <c r="H31" s="186">
        <v>130</v>
      </c>
      <c r="I31" s="183">
        <v>140</v>
      </c>
      <c r="J31" s="183">
        <v>150</v>
      </c>
      <c r="K31" s="138">
        <v>160</v>
      </c>
      <c r="L31" s="186"/>
      <c r="M31" s="186"/>
      <c r="N31" s="186"/>
      <c r="O31" s="186"/>
      <c r="P31" s="183"/>
      <c r="Q31" s="186"/>
      <c r="R31" s="175"/>
      <c r="S31" s="88" t="s">
        <v>115</v>
      </c>
      <c r="T31" s="30"/>
    </row>
    <row r="32" spans="1:20" ht="15" customHeight="1">
      <c r="A32" s="21"/>
      <c r="B32" s="21">
        <v>2</v>
      </c>
      <c r="C32" s="38" t="s">
        <v>217</v>
      </c>
      <c r="D32" s="84" t="s">
        <v>350</v>
      </c>
      <c r="E32" s="32" t="s">
        <v>53</v>
      </c>
      <c r="F32" s="44" t="s">
        <v>40</v>
      </c>
      <c r="G32" s="24">
        <v>123</v>
      </c>
      <c r="H32" s="21">
        <v>150</v>
      </c>
      <c r="I32" s="21">
        <v>165</v>
      </c>
      <c r="J32" s="21">
        <v>175</v>
      </c>
      <c r="K32" s="138">
        <v>187.5</v>
      </c>
      <c r="L32" s="138"/>
      <c r="M32" s="21"/>
      <c r="N32" s="21"/>
      <c r="O32" s="21"/>
      <c r="P32" s="21"/>
      <c r="Q32" s="21"/>
      <c r="R32" s="138"/>
      <c r="S32" s="88" t="s">
        <v>115</v>
      </c>
      <c r="T32" s="30"/>
    </row>
    <row r="33" spans="1:20" ht="15" customHeight="1">
      <c r="A33" s="21"/>
      <c r="B33" s="21"/>
      <c r="C33" s="21"/>
      <c r="D33" s="71" t="s">
        <v>362</v>
      </c>
      <c r="E33" s="244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3"/>
      <c r="S33" s="29"/>
      <c r="T33" s="30"/>
    </row>
    <row r="34" spans="1:20" ht="15" customHeight="1">
      <c r="A34" s="21"/>
      <c r="B34" s="178"/>
      <c r="C34" s="38"/>
      <c r="D34" s="22" t="s">
        <v>343</v>
      </c>
      <c r="E34" s="21"/>
      <c r="F34" s="34"/>
      <c r="G34" s="178"/>
      <c r="H34" s="178"/>
      <c r="I34" s="178"/>
      <c r="J34" s="178"/>
      <c r="K34" s="178"/>
      <c r="L34" s="80"/>
      <c r="M34" s="178"/>
      <c r="N34" s="178"/>
      <c r="O34" s="178"/>
      <c r="P34" s="178"/>
      <c r="Q34" s="178"/>
      <c r="R34" s="178"/>
      <c r="S34" s="37"/>
      <c r="T34" s="30"/>
    </row>
    <row r="35" spans="1:20" ht="15" customHeight="1">
      <c r="A35" s="21"/>
      <c r="B35" s="179">
        <v>2</v>
      </c>
      <c r="C35" s="31">
        <v>80</v>
      </c>
      <c r="D35" s="31" t="s">
        <v>365</v>
      </c>
      <c r="E35" s="32" t="s">
        <v>53</v>
      </c>
      <c r="F35" s="34" t="s">
        <v>44</v>
      </c>
      <c r="G35" s="178">
        <v>68.8</v>
      </c>
      <c r="H35" s="179">
        <v>15</v>
      </c>
      <c r="I35" s="179">
        <v>17.5</v>
      </c>
      <c r="J35" s="179">
        <v>20</v>
      </c>
      <c r="K35" s="179">
        <v>22.5</v>
      </c>
      <c r="L35" s="179">
        <v>25</v>
      </c>
      <c r="M35" s="138">
        <v>27.5</v>
      </c>
      <c r="N35" s="179"/>
      <c r="O35" s="179"/>
      <c r="P35" s="179"/>
      <c r="Q35" s="179"/>
      <c r="R35" s="179"/>
      <c r="S35" s="21" t="s">
        <v>364</v>
      </c>
      <c r="T35" s="30"/>
    </row>
    <row r="36" spans="1:20" ht="15" customHeight="1">
      <c r="A36" s="21"/>
      <c r="B36" s="178">
        <v>1</v>
      </c>
      <c r="C36" s="31">
        <v>80</v>
      </c>
      <c r="D36" s="31" t="s">
        <v>363</v>
      </c>
      <c r="E36" s="32" t="s">
        <v>53</v>
      </c>
      <c r="F36" s="34" t="s">
        <v>44</v>
      </c>
      <c r="G36" s="178">
        <v>69.4</v>
      </c>
      <c r="H36" s="178">
        <v>15</v>
      </c>
      <c r="I36" s="178">
        <v>17.5</v>
      </c>
      <c r="J36" s="178">
        <v>20</v>
      </c>
      <c r="K36" s="187">
        <v>22.5</v>
      </c>
      <c r="L36" s="178">
        <v>25</v>
      </c>
      <c r="M36" s="178">
        <v>27.5</v>
      </c>
      <c r="N36" s="138">
        <v>28.7</v>
      </c>
      <c r="O36" s="178"/>
      <c r="P36" s="178"/>
      <c r="Q36" s="178"/>
      <c r="R36" s="178"/>
      <c r="S36" s="21" t="s">
        <v>364</v>
      </c>
      <c r="T36" s="30"/>
    </row>
    <row r="37" spans="1:20" ht="15" customHeight="1">
      <c r="A37" s="21"/>
      <c r="B37" s="179">
        <v>1</v>
      </c>
      <c r="C37" s="38">
        <v>100</v>
      </c>
      <c r="D37" s="31" t="s">
        <v>349</v>
      </c>
      <c r="E37" s="32" t="s">
        <v>53</v>
      </c>
      <c r="F37" s="48" t="s">
        <v>201</v>
      </c>
      <c r="G37" s="178">
        <v>99.5</v>
      </c>
      <c r="H37" s="179">
        <v>22.5</v>
      </c>
      <c r="I37" s="181">
        <v>25</v>
      </c>
      <c r="J37" s="181">
        <v>27.5</v>
      </c>
      <c r="K37" s="179">
        <v>30</v>
      </c>
      <c r="L37" s="178">
        <v>32.5</v>
      </c>
      <c r="M37" s="179">
        <v>35</v>
      </c>
      <c r="N37" s="179">
        <v>36.25</v>
      </c>
      <c r="O37" s="138">
        <v>37.7</v>
      </c>
      <c r="P37" s="181"/>
      <c r="Q37" s="179"/>
      <c r="R37" s="181"/>
      <c r="S37" s="88" t="s">
        <v>115</v>
      </c>
      <c r="T37" s="30"/>
    </row>
    <row r="38" spans="1:20" ht="15" customHeight="1">
      <c r="A38" s="21"/>
      <c r="B38" s="21">
        <v>1</v>
      </c>
      <c r="C38" s="38" t="s">
        <v>217</v>
      </c>
      <c r="D38" s="84" t="s">
        <v>350</v>
      </c>
      <c r="E38" s="32" t="s">
        <v>53</v>
      </c>
      <c r="F38" s="180" t="s">
        <v>40</v>
      </c>
      <c r="G38" s="186">
        <v>123</v>
      </c>
      <c r="H38" s="21">
        <v>20</v>
      </c>
      <c r="I38" s="28">
        <v>25</v>
      </c>
      <c r="J38" s="28">
        <v>27.5</v>
      </c>
      <c r="K38" s="21">
        <v>30</v>
      </c>
      <c r="L38" s="21">
        <v>33</v>
      </c>
      <c r="M38" s="21">
        <v>35.5</v>
      </c>
      <c r="N38" s="21">
        <v>36.75</v>
      </c>
      <c r="O38" s="138">
        <v>38</v>
      </c>
      <c r="P38" s="28" t="s">
        <v>58</v>
      </c>
      <c r="Q38" s="21" t="s">
        <v>58</v>
      </c>
      <c r="R38" s="28" t="s">
        <v>58</v>
      </c>
      <c r="S38" s="88" t="s">
        <v>115</v>
      </c>
      <c r="T38" s="30"/>
    </row>
    <row r="39" spans="1:20" ht="15" customHeight="1">
      <c r="A39" s="21"/>
      <c r="B39" s="21"/>
      <c r="C39" s="21"/>
      <c r="D39" s="71" t="s">
        <v>366</v>
      </c>
      <c r="E39" s="244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9"/>
      <c r="T39" s="30"/>
    </row>
    <row r="40" spans="1:20" ht="15" customHeight="1">
      <c r="A40" s="21"/>
      <c r="B40" s="179"/>
      <c r="C40" s="179"/>
      <c r="D40" s="22" t="s">
        <v>343</v>
      </c>
      <c r="E40" s="21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37"/>
      <c r="T40" s="30"/>
    </row>
    <row r="41" spans="1:20" ht="15" customHeight="1">
      <c r="A41" s="21"/>
      <c r="B41" s="178"/>
      <c r="C41" s="38" t="s">
        <v>217</v>
      </c>
      <c r="D41" s="89" t="s">
        <v>346</v>
      </c>
      <c r="E41" s="89" t="s">
        <v>347</v>
      </c>
      <c r="F41" s="146" t="s">
        <v>40</v>
      </c>
      <c r="G41" s="136">
        <v>102.2</v>
      </c>
      <c r="H41" s="178">
        <v>90</v>
      </c>
      <c r="I41" s="178">
        <v>100</v>
      </c>
      <c r="J41" s="138">
        <v>105</v>
      </c>
      <c r="K41" s="80"/>
      <c r="L41" s="178"/>
      <c r="M41" s="178"/>
      <c r="N41" s="178"/>
      <c r="O41" s="178"/>
      <c r="P41" s="178"/>
      <c r="Q41" s="178"/>
      <c r="R41" s="178"/>
      <c r="S41" s="37"/>
      <c r="T41" s="30"/>
    </row>
    <row r="42" spans="1:20" ht="15" customHeight="1">
      <c r="A42" s="21"/>
      <c r="B42" s="178"/>
      <c r="C42" s="38" t="s">
        <v>217</v>
      </c>
      <c r="D42" s="84" t="s">
        <v>350</v>
      </c>
      <c r="E42" s="32" t="s">
        <v>53</v>
      </c>
      <c r="F42" s="44" t="s">
        <v>40</v>
      </c>
      <c r="G42" s="24">
        <v>123</v>
      </c>
      <c r="H42" s="178">
        <v>65</v>
      </c>
      <c r="I42" s="178">
        <v>80</v>
      </c>
      <c r="J42" s="178">
        <v>90</v>
      </c>
      <c r="K42" s="178">
        <v>102.5</v>
      </c>
      <c r="L42" s="178"/>
      <c r="M42" s="178"/>
      <c r="N42" s="178"/>
      <c r="O42" s="178"/>
      <c r="P42" s="80"/>
      <c r="Q42" s="178"/>
      <c r="R42" s="178"/>
      <c r="S42" s="37"/>
      <c r="T42" s="30"/>
    </row>
    <row r="43" spans="1:20" ht="1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ht="15">
      <c r="A44" s="49" t="s">
        <v>60</v>
      </c>
      <c r="B44" s="2"/>
      <c r="C44" s="2"/>
      <c r="D44" s="2"/>
      <c r="E44" s="2"/>
      <c r="F44" s="50" t="s">
        <v>61</v>
      </c>
      <c r="G44" s="2"/>
      <c r="H44" s="2"/>
      <c r="I44" s="2"/>
      <c r="J44" s="14"/>
      <c r="K44" s="10"/>
      <c r="L44" s="2"/>
      <c r="M44" s="12"/>
      <c r="N44" s="12"/>
      <c r="O44" s="2"/>
      <c r="P44" s="11"/>
      <c r="Q44" s="10"/>
      <c r="R44" s="2"/>
      <c r="S44" s="2"/>
      <c r="T44" s="2"/>
    </row>
    <row r="45" spans="1:20" ht="15">
      <c r="A45" s="49" t="s">
        <v>62</v>
      </c>
      <c r="B45" s="2"/>
      <c r="C45" s="2"/>
      <c r="D45" s="2"/>
      <c r="E45" s="2"/>
      <c r="F45" s="50" t="s">
        <v>63</v>
      </c>
      <c r="G45" s="2"/>
      <c r="H45" s="2"/>
      <c r="I45" s="2"/>
      <c r="J45" s="14"/>
      <c r="K45" s="10"/>
      <c r="L45" s="2"/>
      <c r="M45" s="12"/>
      <c r="N45" s="12"/>
      <c r="O45" s="2"/>
      <c r="P45" s="11"/>
      <c r="Q45" s="10"/>
      <c r="R45" s="2"/>
      <c r="S45" s="2"/>
      <c r="T45" s="2"/>
    </row>
    <row r="46" spans="1:20" ht="15">
      <c r="A46" s="49" t="s">
        <v>64</v>
      </c>
      <c r="B46" s="2"/>
      <c r="C46" s="2"/>
      <c r="D46" s="2"/>
      <c r="E46" s="2"/>
      <c r="F46" s="50" t="s">
        <v>65</v>
      </c>
      <c r="G46" s="2"/>
      <c r="H46" s="2"/>
      <c r="I46" s="2"/>
      <c r="J46" s="14"/>
      <c r="K46" s="10"/>
      <c r="L46" s="2"/>
      <c r="M46" s="12"/>
      <c r="N46" s="12"/>
      <c r="O46" s="2"/>
      <c r="P46" s="11"/>
      <c r="Q46" s="10"/>
      <c r="R46" s="2"/>
      <c r="S46" s="2"/>
      <c r="T46" s="2"/>
    </row>
    <row r="47" spans="1:20" ht="15">
      <c r="A47" s="49" t="s">
        <v>66</v>
      </c>
      <c r="B47" s="2"/>
      <c r="C47" s="2"/>
      <c r="D47" s="2"/>
      <c r="E47" s="2"/>
      <c r="F47" s="50" t="s">
        <v>67</v>
      </c>
      <c r="G47" s="2"/>
      <c r="H47" s="2"/>
      <c r="I47" s="2"/>
      <c r="J47" s="14"/>
      <c r="K47" s="10"/>
      <c r="L47" s="2"/>
      <c r="M47" s="12"/>
      <c r="N47" s="12"/>
      <c r="O47" s="2"/>
      <c r="P47" s="11"/>
      <c r="Q47" s="10"/>
      <c r="R47" s="2"/>
      <c r="S47" s="2"/>
      <c r="T47" s="2"/>
    </row>
    <row r="48" spans="1:20" ht="15">
      <c r="A48" s="49" t="s">
        <v>68</v>
      </c>
      <c r="B48" s="2"/>
      <c r="C48" s="2"/>
      <c r="D48" s="2"/>
      <c r="E48" s="2"/>
      <c r="F48" s="50" t="s">
        <v>69</v>
      </c>
      <c r="G48" s="2"/>
      <c r="H48" s="2"/>
      <c r="I48" s="2"/>
      <c r="J48" s="14"/>
      <c r="K48" s="10"/>
      <c r="L48" s="2"/>
      <c r="M48" s="12"/>
      <c r="N48" s="12"/>
      <c r="O48" s="2"/>
      <c r="P48" s="11"/>
      <c r="Q48" s="10"/>
      <c r="R48" s="2"/>
      <c r="S48" s="2"/>
      <c r="T48" s="2"/>
    </row>
    <row r="49" spans="1:20" ht="15">
      <c r="A49" s="49" t="s">
        <v>129</v>
      </c>
      <c r="B49" s="2"/>
      <c r="C49" s="2"/>
      <c r="D49" s="2"/>
      <c r="E49" s="2"/>
      <c r="F49" s="50" t="s">
        <v>130</v>
      </c>
      <c r="G49" s="2"/>
      <c r="H49" s="2"/>
      <c r="I49" s="2"/>
      <c r="J49" s="14"/>
      <c r="K49" s="10"/>
      <c r="L49" s="2"/>
      <c r="M49" s="12"/>
      <c r="N49" s="12"/>
      <c r="O49" s="2"/>
      <c r="P49" s="11"/>
      <c r="Q49" s="10"/>
      <c r="R49" s="2"/>
      <c r="S49" s="2"/>
      <c r="T49" s="2"/>
    </row>
    <row r="50" spans="1:20" ht="15">
      <c r="A50" s="49" t="s">
        <v>131</v>
      </c>
      <c r="B50" s="2"/>
      <c r="C50" s="2"/>
      <c r="D50" s="2"/>
      <c r="E50" s="2"/>
      <c r="F50" s="50" t="s">
        <v>132</v>
      </c>
      <c r="G50" s="2"/>
      <c r="H50" s="2"/>
      <c r="I50" s="2"/>
      <c r="J50" s="14"/>
      <c r="K50" s="10"/>
      <c r="L50" s="2"/>
      <c r="M50" s="12"/>
      <c r="N50" s="12"/>
      <c r="O50" s="2"/>
      <c r="P50" s="11"/>
      <c r="Q50" s="10"/>
      <c r="R50" s="2"/>
      <c r="S50" s="2"/>
      <c r="T50" s="2"/>
    </row>
    <row r="51" spans="1:20" ht="15">
      <c r="A51" s="49"/>
      <c r="B51" s="2"/>
      <c r="C51" s="2"/>
      <c r="D51" s="2"/>
      <c r="E51" s="2"/>
      <c r="F51" s="50"/>
      <c r="G51" s="2"/>
      <c r="H51" s="2"/>
      <c r="I51" s="2"/>
      <c r="J51" s="14"/>
      <c r="K51" s="10"/>
      <c r="L51" s="2"/>
      <c r="M51" s="12"/>
      <c r="N51" s="12"/>
      <c r="O51" s="2"/>
      <c r="P51" s="11"/>
      <c r="Q51" s="10"/>
      <c r="R51" s="2"/>
      <c r="S51" s="2"/>
      <c r="T51" s="2"/>
    </row>
    <row r="52" spans="1:20" ht="15">
      <c r="A52" s="49"/>
      <c r="B52" s="2"/>
      <c r="C52" s="2"/>
      <c r="D52" s="2"/>
      <c r="E52" s="2"/>
      <c r="F52" s="50"/>
      <c r="G52" s="2"/>
      <c r="H52" s="2"/>
      <c r="I52" s="2"/>
      <c r="J52" s="14"/>
      <c r="K52" s="10"/>
      <c r="L52" s="2"/>
      <c r="M52" s="12"/>
      <c r="N52" s="12"/>
      <c r="O52" s="2"/>
      <c r="P52" s="11"/>
      <c r="Q52" s="10"/>
      <c r="R52" s="2"/>
      <c r="S52" s="2"/>
      <c r="T52" s="2"/>
    </row>
    <row r="53" spans="1:20" ht="15">
      <c r="A53" s="49"/>
      <c r="B53" s="2"/>
      <c r="C53" s="2"/>
      <c r="D53" s="2"/>
      <c r="E53" s="2"/>
      <c r="F53" s="50"/>
      <c r="G53" s="2"/>
      <c r="H53" s="2"/>
      <c r="I53" s="2"/>
      <c r="J53" s="14"/>
      <c r="K53" s="10"/>
      <c r="L53" s="2"/>
      <c r="M53" s="12"/>
      <c r="N53" s="12"/>
      <c r="O53" s="2"/>
      <c r="P53" s="11"/>
      <c r="Q53" s="10"/>
      <c r="R53" s="2"/>
      <c r="S53" s="2"/>
      <c r="T53" s="2"/>
    </row>
  </sheetData>
  <sheetProtection/>
  <mergeCells count="19">
    <mergeCell ref="E39:R39"/>
    <mergeCell ref="A21:C21"/>
    <mergeCell ref="E21:R21"/>
    <mergeCell ref="E33:R33"/>
    <mergeCell ref="A25:C25"/>
    <mergeCell ref="E25:R25"/>
    <mergeCell ref="A8:C8"/>
    <mergeCell ref="E8:R8"/>
    <mergeCell ref="G3:G4"/>
    <mergeCell ref="H3:R3"/>
    <mergeCell ref="S3:S4"/>
    <mergeCell ref="A6:C6"/>
    <mergeCell ref="E6:R6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43">
      <selection activeCell="U57" sqref="U57"/>
    </sheetView>
  </sheetViews>
  <sheetFormatPr defaultColWidth="9.140625" defaultRowHeight="15"/>
  <cols>
    <col min="1" max="2" width="5.7109375" style="0" customWidth="1"/>
    <col min="3" max="5" width="7.7109375" style="0" customWidth="1"/>
    <col min="6" max="6" width="25.7109375" style="0" customWidth="1"/>
    <col min="7" max="7" width="14.7109375" style="0" customWidth="1"/>
    <col min="8" max="8" width="24.7109375" style="0" customWidth="1"/>
    <col min="10" max="11" width="15.7109375" style="0" customWidth="1"/>
    <col min="20" max="20" width="11.140625" style="0" customWidth="1"/>
    <col min="21" max="21" width="30.8515625" style="0" customWidth="1"/>
  </cols>
  <sheetData>
    <row r="1" spans="1:22" ht="20.25">
      <c r="A1" s="1" t="s">
        <v>0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  <c r="M1" s="7"/>
      <c r="N1" s="7"/>
      <c r="O1" s="3"/>
      <c r="P1" s="3"/>
      <c r="Q1" s="8"/>
      <c r="R1" s="3"/>
      <c r="S1" s="3"/>
      <c r="T1" s="3"/>
      <c r="U1" s="3"/>
      <c r="V1" s="9"/>
    </row>
    <row r="2" spans="1:22" ht="21" thickBot="1">
      <c r="A2" s="51"/>
      <c r="B2" s="51"/>
      <c r="C2" s="13"/>
      <c r="D2" s="51"/>
      <c r="E2" s="51"/>
      <c r="F2" s="52"/>
      <c r="G2" s="3"/>
      <c r="H2" s="52"/>
      <c r="I2" s="3"/>
      <c r="J2" s="52"/>
      <c r="K2" s="52"/>
      <c r="L2" s="53"/>
      <c r="M2" s="54"/>
      <c r="N2" s="52"/>
      <c r="O2" s="52"/>
      <c r="P2" s="52"/>
      <c r="Q2" s="52"/>
      <c r="R2" s="55"/>
      <c r="S2" s="56"/>
      <c r="T2" s="51"/>
      <c r="U2" s="51"/>
      <c r="V2" s="51"/>
    </row>
    <row r="3" spans="1:22" ht="15">
      <c r="A3" s="212" t="s">
        <v>2</v>
      </c>
      <c r="B3" s="212" t="s">
        <v>3</v>
      </c>
      <c r="C3" s="210" t="s">
        <v>5</v>
      </c>
      <c r="D3" s="210" t="s">
        <v>6</v>
      </c>
      <c r="E3" s="210" t="s">
        <v>7</v>
      </c>
      <c r="F3" s="210" t="s">
        <v>8</v>
      </c>
      <c r="G3" s="210" t="s">
        <v>9</v>
      </c>
      <c r="H3" s="210" t="s">
        <v>10</v>
      </c>
      <c r="I3" s="210" t="s">
        <v>11</v>
      </c>
      <c r="J3" s="210" t="s">
        <v>12</v>
      </c>
      <c r="K3" s="210" t="s">
        <v>13</v>
      </c>
      <c r="L3" s="221" t="s">
        <v>14</v>
      </c>
      <c r="M3" s="223" t="s">
        <v>15</v>
      </c>
      <c r="N3" s="216" t="s">
        <v>70</v>
      </c>
      <c r="O3" s="216"/>
      <c r="P3" s="216"/>
      <c r="Q3" s="216"/>
      <c r="R3" s="216"/>
      <c r="S3" s="216"/>
      <c r="T3" s="217" t="s">
        <v>21</v>
      </c>
      <c r="U3" s="219" t="s">
        <v>22</v>
      </c>
      <c r="V3" s="2"/>
    </row>
    <row r="4" spans="1:22" ht="15" customHeight="1" thickBot="1">
      <c r="A4" s="213"/>
      <c r="B4" s="213"/>
      <c r="C4" s="211"/>
      <c r="D4" s="211"/>
      <c r="E4" s="211"/>
      <c r="F4" s="211"/>
      <c r="G4" s="211"/>
      <c r="H4" s="211"/>
      <c r="I4" s="211"/>
      <c r="J4" s="211"/>
      <c r="K4" s="211"/>
      <c r="L4" s="222"/>
      <c r="M4" s="224"/>
      <c r="N4" s="15">
        <v>1</v>
      </c>
      <c r="O4" s="15">
        <v>2</v>
      </c>
      <c r="P4" s="15">
        <v>3</v>
      </c>
      <c r="Q4" s="15">
        <v>4</v>
      </c>
      <c r="R4" s="57" t="s">
        <v>23</v>
      </c>
      <c r="S4" s="17" t="s">
        <v>15</v>
      </c>
      <c r="T4" s="218"/>
      <c r="U4" s="220"/>
      <c r="V4" s="18"/>
    </row>
    <row r="5" spans="1:22" ht="13.5" customHeight="1">
      <c r="A5" s="58"/>
      <c r="B5" s="59"/>
      <c r="C5" s="59"/>
      <c r="D5" s="59"/>
      <c r="E5" s="59"/>
      <c r="F5" s="208" t="s">
        <v>71</v>
      </c>
      <c r="G5" s="228"/>
      <c r="H5" s="209"/>
      <c r="I5" s="59"/>
      <c r="J5" s="61"/>
      <c r="K5" s="59"/>
      <c r="L5" s="62"/>
      <c r="M5" s="63"/>
      <c r="N5" s="59"/>
      <c r="O5" s="59"/>
      <c r="P5" s="64"/>
      <c r="Q5" s="59"/>
      <c r="R5" s="59"/>
      <c r="S5" s="63"/>
      <c r="T5" s="65"/>
      <c r="U5" s="66"/>
      <c r="V5" s="30"/>
    </row>
    <row r="6" spans="1:22" ht="13.5" customHeight="1">
      <c r="A6" s="67"/>
      <c r="B6" s="68">
        <v>1</v>
      </c>
      <c r="C6" s="21" t="s">
        <v>72</v>
      </c>
      <c r="D6" s="21" t="s">
        <v>29</v>
      </c>
      <c r="E6" s="74">
        <v>56</v>
      </c>
      <c r="F6" s="31" t="s">
        <v>83</v>
      </c>
      <c r="G6" s="38" t="s">
        <v>53</v>
      </c>
      <c r="H6" s="186" t="s">
        <v>32</v>
      </c>
      <c r="I6" s="186" t="s">
        <v>33</v>
      </c>
      <c r="J6" s="33">
        <v>30789</v>
      </c>
      <c r="K6" s="34" t="s">
        <v>40</v>
      </c>
      <c r="L6" s="69">
        <v>55.6</v>
      </c>
      <c r="M6" s="70"/>
      <c r="N6" s="68">
        <v>50</v>
      </c>
      <c r="O6" s="68">
        <v>52.5</v>
      </c>
      <c r="P6" s="68">
        <v>55</v>
      </c>
      <c r="Q6" s="68"/>
      <c r="R6" s="71">
        <v>55</v>
      </c>
      <c r="S6" s="25">
        <f>R6*M6</f>
        <v>0</v>
      </c>
      <c r="T6" s="72"/>
      <c r="U6" s="186" t="s">
        <v>84</v>
      </c>
      <c r="V6" s="30"/>
    </row>
    <row r="7" spans="1:22" ht="13.5" customHeight="1" thickBot="1">
      <c r="A7" s="67"/>
      <c r="B7" s="68">
        <v>1</v>
      </c>
      <c r="C7" s="21" t="s">
        <v>72</v>
      </c>
      <c r="D7" s="21" t="s">
        <v>29</v>
      </c>
      <c r="E7" s="31">
        <v>75</v>
      </c>
      <c r="F7" s="31" t="s">
        <v>77</v>
      </c>
      <c r="G7" s="38" t="s">
        <v>53</v>
      </c>
      <c r="H7" s="21" t="s">
        <v>32</v>
      </c>
      <c r="I7" s="21" t="s">
        <v>33</v>
      </c>
      <c r="J7" s="33">
        <v>29435</v>
      </c>
      <c r="K7" s="34" t="s">
        <v>40</v>
      </c>
      <c r="L7" s="69">
        <v>69</v>
      </c>
      <c r="M7" s="70"/>
      <c r="N7" s="68">
        <v>37.5</v>
      </c>
      <c r="O7" s="73">
        <v>40</v>
      </c>
      <c r="P7" s="68">
        <v>40</v>
      </c>
      <c r="Q7" s="68"/>
      <c r="R7" s="71">
        <v>40</v>
      </c>
      <c r="S7" s="25">
        <f>R7*M7</f>
        <v>0</v>
      </c>
      <c r="T7" s="28"/>
      <c r="U7" s="21" t="s">
        <v>78</v>
      </c>
      <c r="V7" s="30"/>
    </row>
    <row r="8" spans="1:22" ht="13.5" customHeight="1">
      <c r="A8" s="67"/>
      <c r="B8" s="68"/>
      <c r="C8" s="68"/>
      <c r="D8" s="186"/>
      <c r="E8" s="74"/>
      <c r="F8" s="208" t="s">
        <v>326</v>
      </c>
      <c r="G8" s="228"/>
      <c r="H8" s="209"/>
      <c r="I8" s="68"/>
      <c r="J8" s="87"/>
      <c r="K8" s="197"/>
      <c r="L8" s="69"/>
      <c r="M8" s="70"/>
      <c r="N8" s="68"/>
      <c r="O8" s="73"/>
      <c r="P8" s="68"/>
      <c r="Q8" s="68"/>
      <c r="R8" s="71"/>
      <c r="S8" s="25"/>
      <c r="T8" s="72"/>
      <c r="U8" s="188"/>
      <c r="V8" s="30"/>
    </row>
    <row r="9" spans="1:22" ht="13.5" customHeight="1">
      <c r="A9" s="67"/>
      <c r="B9" s="68">
        <v>1</v>
      </c>
      <c r="C9" s="186" t="s">
        <v>72</v>
      </c>
      <c r="D9" s="186" t="s">
        <v>29</v>
      </c>
      <c r="E9" s="186">
        <v>44</v>
      </c>
      <c r="F9" s="31" t="s">
        <v>73</v>
      </c>
      <c r="G9" s="38" t="s">
        <v>74</v>
      </c>
      <c r="H9" s="186" t="s">
        <v>32</v>
      </c>
      <c r="I9" s="186" t="s">
        <v>33</v>
      </c>
      <c r="J9" s="31" t="s">
        <v>75</v>
      </c>
      <c r="K9" s="34" t="s">
        <v>34</v>
      </c>
      <c r="L9" s="69">
        <v>31.55</v>
      </c>
      <c r="M9" s="70"/>
      <c r="N9" s="68">
        <v>15</v>
      </c>
      <c r="O9" s="68">
        <v>17.5</v>
      </c>
      <c r="P9" s="68">
        <v>22.5</v>
      </c>
      <c r="Q9" s="68"/>
      <c r="R9" s="71">
        <v>22.5</v>
      </c>
      <c r="S9" s="25">
        <f>R9*M9</f>
        <v>0</v>
      </c>
      <c r="T9" s="72"/>
      <c r="U9" s="37" t="s">
        <v>76</v>
      </c>
      <c r="V9" s="30"/>
    </row>
    <row r="10" spans="1:22" s="150" customFormat="1" ht="13.5" customHeight="1">
      <c r="A10" s="67"/>
      <c r="B10" s="68">
        <v>1</v>
      </c>
      <c r="C10" s="186" t="s">
        <v>72</v>
      </c>
      <c r="D10" s="186" t="s">
        <v>29</v>
      </c>
      <c r="E10" s="31">
        <v>60</v>
      </c>
      <c r="F10" s="31" t="s">
        <v>91</v>
      </c>
      <c r="G10" s="38" t="s">
        <v>74</v>
      </c>
      <c r="H10" s="186" t="s">
        <v>32</v>
      </c>
      <c r="I10" s="186" t="s">
        <v>33</v>
      </c>
      <c r="J10" s="31" t="s">
        <v>92</v>
      </c>
      <c r="K10" s="34" t="s">
        <v>81</v>
      </c>
      <c r="L10" s="24">
        <v>58.5</v>
      </c>
      <c r="M10" s="25"/>
      <c r="N10" s="186">
        <v>60</v>
      </c>
      <c r="O10" s="186">
        <v>62.5</v>
      </c>
      <c r="P10" s="73">
        <v>70</v>
      </c>
      <c r="Q10" s="186"/>
      <c r="R10" s="71">
        <v>62.5</v>
      </c>
      <c r="S10" s="25">
        <f>R10*M10</f>
        <v>0</v>
      </c>
      <c r="T10" s="188"/>
      <c r="U10" s="37" t="s">
        <v>76</v>
      </c>
      <c r="V10" s="30"/>
    </row>
    <row r="11" spans="1:22" s="150" customFormat="1" ht="13.5" customHeight="1">
      <c r="A11" s="67"/>
      <c r="B11" s="68">
        <v>1</v>
      </c>
      <c r="C11" s="186" t="s">
        <v>72</v>
      </c>
      <c r="D11" s="186" t="s">
        <v>29</v>
      </c>
      <c r="E11" s="74">
        <v>67.5</v>
      </c>
      <c r="F11" s="31" t="s">
        <v>98</v>
      </c>
      <c r="G11" s="75" t="s">
        <v>99</v>
      </c>
      <c r="H11" s="68" t="s">
        <v>32</v>
      </c>
      <c r="I11" s="68" t="s">
        <v>33</v>
      </c>
      <c r="J11" s="74" t="s">
        <v>100</v>
      </c>
      <c r="K11" s="74" t="s">
        <v>40</v>
      </c>
      <c r="L11" s="69">
        <v>65.2</v>
      </c>
      <c r="M11" s="70"/>
      <c r="N11" s="80">
        <v>115</v>
      </c>
      <c r="O11" s="68">
        <v>115</v>
      </c>
      <c r="P11" s="68">
        <v>120</v>
      </c>
      <c r="Q11" s="68"/>
      <c r="R11" s="71">
        <v>120</v>
      </c>
      <c r="S11" s="70">
        <f>R11*M11</f>
        <v>0</v>
      </c>
      <c r="T11" s="188"/>
      <c r="U11" s="29" t="s">
        <v>51</v>
      </c>
      <c r="V11" s="30"/>
    </row>
    <row r="12" spans="1:22" s="150" customFormat="1" ht="13.5" customHeight="1">
      <c r="A12" s="67"/>
      <c r="B12" s="68">
        <v>1</v>
      </c>
      <c r="C12" s="186" t="s">
        <v>72</v>
      </c>
      <c r="D12" s="186" t="s">
        <v>29</v>
      </c>
      <c r="E12" s="31">
        <v>125</v>
      </c>
      <c r="F12" s="31" t="s">
        <v>101</v>
      </c>
      <c r="G12" s="38" t="s">
        <v>102</v>
      </c>
      <c r="H12" s="186" t="s">
        <v>32</v>
      </c>
      <c r="I12" s="186" t="s">
        <v>33</v>
      </c>
      <c r="J12" s="31" t="s">
        <v>103</v>
      </c>
      <c r="K12" s="31" t="s">
        <v>104</v>
      </c>
      <c r="L12" s="24">
        <v>119.25</v>
      </c>
      <c r="M12" s="25"/>
      <c r="N12" s="24">
        <v>102.5</v>
      </c>
      <c r="O12" s="186">
        <v>112.5</v>
      </c>
      <c r="P12" s="68">
        <v>122.5</v>
      </c>
      <c r="Q12" s="186"/>
      <c r="R12" s="71">
        <v>122.5</v>
      </c>
      <c r="S12" s="25">
        <f>R12*M12</f>
        <v>0</v>
      </c>
      <c r="T12" s="188"/>
      <c r="U12" s="37" t="s">
        <v>106</v>
      </c>
      <c r="V12" s="30"/>
    </row>
    <row r="13" spans="1:22" s="150" customFormat="1" ht="13.5" customHeight="1">
      <c r="A13" s="67"/>
      <c r="B13" s="68">
        <v>1</v>
      </c>
      <c r="C13" s="186" t="s">
        <v>72</v>
      </c>
      <c r="D13" s="186" t="s">
        <v>29</v>
      </c>
      <c r="E13" s="31">
        <v>125</v>
      </c>
      <c r="F13" s="31" t="s">
        <v>101</v>
      </c>
      <c r="G13" s="38" t="s">
        <v>102</v>
      </c>
      <c r="H13" s="186" t="s">
        <v>32</v>
      </c>
      <c r="I13" s="186" t="s">
        <v>33</v>
      </c>
      <c r="J13" s="31" t="s">
        <v>103</v>
      </c>
      <c r="K13" s="37" t="s">
        <v>105</v>
      </c>
      <c r="L13" s="24">
        <v>119.25</v>
      </c>
      <c r="M13" s="25"/>
      <c r="N13" s="186">
        <v>102.5</v>
      </c>
      <c r="O13" s="186">
        <v>112.5</v>
      </c>
      <c r="P13" s="68">
        <v>122.5</v>
      </c>
      <c r="Q13" s="186"/>
      <c r="R13" s="71">
        <v>122.5</v>
      </c>
      <c r="S13" s="25">
        <f>R13*M13</f>
        <v>0</v>
      </c>
      <c r="T13" s="188"/>
      <c r="U13" s="37" t="s">
        <v>106</v>
      </c>
      <c r="V13" s="30"/>
    </row>
    <row r="14" spans="1:22" ht="13.5" customHeight="1">
      <c r="A14" s="67"/>
      <c r="B14" s="68"/>
      <c r="C14" s="68"/>
      <c r="D14" s="186"/>
      <c r="E14" s="74"/>
      <c r="F14" s="225" t="s">
        <v>126</v>
      </c>
      <c r="G14" s="226"/>
      <c r="H14" s="227"/>
      <c r="I14" s="68"/>
      <c r="J14" s="87"/>
      <c r="K14" s="197"/>
      <c r="L14" s="69"/>
      <c r="M14" s="70"/>
      <c r="N14" s="68"/>
      <c r="O14" s="73"/>
      <c r="P14" s="68"/>
      <c r="Q14" s="68"/>
      <c r="R14" s="71"/>
      <c r="S14" s="25"/>
      <c r="T14" s="72"/>
      <c r="U14" s="188"/>
      <c r="V14" s="30"/>
    </row>
    <row r="15" spans="1:22" ht="13.5" customHeight="1">
      <c r="A15" s="19"/>
      <c r="B15" s="68">
        <v>2</v>
      </c>
      <c r="C15" s="68" t="s">
        <v>28</v>
      </c>
      <c r="D15" s="21" t="s">
        <v>29</v>
      </c>
      <c r="E15" s="74">
        <v>52</v>
      </c>
      <c r="F15" s="74" t="s">
        <v>79</v>
      </c>
      <c r="G15" s="75" t="s">
        <v>80</v>
      </c>
      <c r="H15" s="68" t="s">
        <v>32</v>
      </c>
      <c r="I15" s="68" t="s">
        <v>33</v>
      </c>
      <c r="J15" s="76">
        <v>32742</v>
      </c>
      <c r="K15" s="77" t="s">
        <v>81</v>
      </c>
      <c r="L15" s="69">
        <v>51.35</v>
      </c>
      <c r="M15" s="70"/>
      <c r="N15" s="73">
        <v>52.5</v>
      </c>
      <c r="O15" s="68">
        <v>52.5</v>
      </c>
      <c r="P15" s="73">
        <v>55</v>
      </c>
      <c r="Q15" s="68"/>
      <c r="R15" s="71">
        <v>52.5</v>
      </c>
      <c r="S15" s="25">
        <f>R15*M15</f>
        <v>0</v>
      </c>
      <c r="T15" s="72"/>
      <c r="U15" s="29" t="s">
        <v>82</v>
      </c>
      <c r="V15" s="30"/>
    </row>
    <row r="16" spans="1:22" s="201" customFormat="1" ht="13.5" customHeight="1">
      <c r="A16" s="19"/>
      <c r="B16" s="68">
        <v>1</v>
      </c>
      <c r="C16" s="186" t="s">
        <v>28</v>
      </c>
      <c r="D16" s="186" t="s">
        <v>29</v>
      </c>
      <c r="E16" s="31">
        <v>52</v>
      </c>
      <c r="F16" s="31" t="s">
        <v>89</v>
      </c>
      <c r="G16" s="38" t="s">
        <v>80</v>
      </c>
      <c r="H16" s="186" t="s">
        <v>32</v>
      </c>
      <c r="I16" s="186" t="s">
        <v>33</v>
      </c>
      <c r="J16" s="199" t="s">
        <v>90</v>
      </c>
      <c r="K16" s="200" t="s">
        <v>81</v>
      </c>
      <c r="L16" s="24">
        <v>51.95</v>
      </c>
      <c r="M16" s="25"/>
      <c r="N16" s="24">
        <v>55</v>
      </c>
      <c r="O16" s="186">
        <v>57.5</v>
      </c>
      <c r="P16" s="68">
        <v>60</v>
      </c>
      <c r="Q16" s="186"/>
      <c r="R16" s="71">
        <v>60</v>
      </c>
      <c r="S16" s="25">
        <f>R16*M16</f>
        <v>0</v>
      </c>
      <c r="T16" s="188"/>
      <c r="U16" s="186" t="s">
        <v>82</v>
      </c>
      <c r="V16" s="30"/>
    </row>
    <row r="17" spans="1:22" ht="13.5" customHeight="1">
      <c r="A17" s="19"/>
      <c r="B17" s="21">
        <v>0</v>
      </c>
      <c r="C17" s="21" t="s">
        <v>28</v>
      </c>
      <c r="D17" s="21" t="s">
        <v>29</v>
      </c>
      <c r="E17" s="31">
        <v>60</v>
      </c>
      <c r="F17" s="31" t="s">
        <v>85</v>
      </c>
      <c r="G17" s="38" t="s">
        <v>86</v>
      </c>
      <c r="H17" s="21" t="s">
        <v>32</v>
      </c>
      <c r="I17" s="21" t="s">
        <v>33</v>
      </c>
      <c r="J17" s="78" t="s">
        <v>87</v>
      </c>
      <c r="K17" s="79" t="s">
        <v>40</v>
      </c>
      <c r="L17" s="24">
        <v>58.7</v>
      </c>
      <c r="M17" s="25"/>
      <c r="N17" s="80">
        <v>55</v>
      </c>
      <c r="O17" s="73">
        <v>57.5</v>
      </c>
      <c r="P17" s="73">
        <v>57.5</v>
      </c>
      <c r="Q17" s="21"/>
      <c r="R17" s="71">
        <v>0</v>
      </c>
      <c r="S17" s="25">
        <f>R17*M17</f>
        <v>0</v>
      </c>
      <c r="T17" s="28"/>
      <c r="U17" s="21" t="s">
        <v>88</v>
      </c>
      <c r="V17" s="30"/>
    </row>
    <row r="18" spans="1:22" ht="13.5" customHeight="1">
      <c r="A18" s="19"/>
      <c r="B18" s="21"/>
      <c r="C18" s="21"/>
      <c r="D18" s="21"/>
      <c r="E18" s="81"/>
      <c r="F18" s="225" t="s">
        <v>27</v>
      </c>
      <c r="G18" s="226"/>
      <c r="H18" s="227"/>
      <c r="I18" s="21"/>
      <c r="J18" s="82"/>
      <c r="K18" s="83"/>
      <c r="L18" s="24"/>
      <c r="M18" s="25"/>
      <c r="N18" s="24"/>
      <c r="O18" s="21"/>
      <c r="P18" s="68"/>
      <c r="Q18" s="21"/>
      <c r="R18" s="71"/>
      <c r="S18" s="25"/>
      <c r="T18" s="28"/>
      <c r="U18" s="21"/>
      <c r="V18" s="30"/>
    </row>
    <row r="19" spans="1:22" s="150" customFormat="1" ht="13.5" customHeight="1">
      <c r="A19" s="19"/>
      <c r="B19" s="186">
        <v>1</v>
      </c>
      <c r="C19" s="68" t="s">
        <v>28</v>
      </c>
      <c r="D19" s="68" t="s">
        <v>29</v>
      </c>
      <c r="E19" s="74">
        <v>44</v>
      </c>
      <c r="F19" s="31" t="s">
        <v>171</v>
      </c>
      <c r="G19" s="38" t="s">
        <v>31</v>
      </c>
      <c r="H19" s="186" t="s">
        <v>32</v>
      </c>
      <c r="I19" s="186" t="s">
        <v>33</v>
      </c>
      <c r="J19" s="87">
        <v>39762</v>
      </c>
      <c r="K19" s="74" t="s">
        <v>34</v>
      </c>
      <c r="L19" s="69">
        <v>29.9</v>
      </c>
      <c r="M19" s="70"/>
      <c r="N19" s="68">
        <v>35</v>
      </c>
      <c r="O19" s="129">
        <v>40</v>
      </c>
      <c r="P19" s="129">
        <v>40</v>
      </c>
      <c r="Q19" s="68"/>
      <c r="R19" s="71">
        <v>35</v>
      </c>
      <c r="S19" s="25">
        <f aca="true" t="shared" si="0" ref="S19:S31">R19*M19</f>
        <v>0</v>
      </c>
      <c r="T19" s="188"/>
      <c r="U19" s="186" t="s">
        <v>172</v>
      </c>
      <c r="V19" s="30"/>
    </row>
    <row r="20" spans="1:22" ht="13.5" customHeight="1">
      <c r="A20" s="19"/>
      <c r="B20" s="68">
        <v>1</v>
      </c>
      <c r="C20" s="186" t="s">
        <v>28</v>
      </c>
      <c r="D20" s="186" t="s">
        <v>29</v>
      </c>
      <c r="E20" s="31">
        <v>60</v>
      </c>
      <c r="F20" s="31" t="s">
        <v>173</v>
      </c>
      <c r="G20" s="37" t="s">
        <v>174</v>
      </c>
      <c r="H20" s="186" t="s">
        <v>32</v>
      </c>
      <c r="I20" s="186" t="s">
        <v>33</v>
      </c>
      <c r="J20" s="33">
        <v>34268</v>
      </c>
      <c r="K20" s="34" t="s">
        <v>81</v>
      </c>
      <c r="L20" s="69">
        <v>59</v>
      </c>
      <c r="M20" s="70"/>
      <c r="N20" s="129">
        <v>80</v>
      </c>
      <c r="O20" s="129">
        <v>80</v>
      </c>
      <c r="P20" s="68">
        <v>80</v>
      </c>
      <c r="Q20" s="68"/>
      <c r="R20" s="71">
        <v>80</v>
      </c>
      <c r="S20" s="25">
        <f t="shared" si="0"/>
        <v>0</v>
      </c>
      <c r="T20" s="188"/>
      <c r="U20" s="186" t="s">
        <v>175</v>
      </c>
      <c r="V20" s="30"/>
    </row>
    <row r="21" spans="1:22" ht="13.5" customHeight="1">
      <c r="A21" s="19"/>
      <c r="B21" s="186">
        <v>1</v>
      </c>
      <c r="C21" s="186" t="s">
        <v>28</v>
      </c>
      <c r="D21" s="186" t="s">
        <v>29</v>
      </c>
      <c r="E21" s="31">
        <v>67.5</v>
      </c>
      <c r="F21" s="31" t="s">
        <v>193</v>
      </c>
      <c r="G21" s="38" t="s">
        <v>53</v>
      </c>
      <c r="H21" s="186" t="s">
        <v>32</v>
      </c>
      <c r="I21" s="186" t="s">
        <v>33</v>
      </c>
      <c r="J21" s="33">
        <v>33576</v>
      </c>
      <c r="K21" s="34" t="s">
        <v>40</v>
      </c>
      <c r="L21" s="24">
        <v>64.9</v>
      </c>
      <c r="M21" s="25">
        <v>0.7625</v>
      </c>
      <c r="N21" s="186">
        <v>127.5</v>
      </c>
      <c r="O21" s="186">
        <v>132.5</v>
      </c>
      <c r="P21" s="68">
        <v>135</v>
      </c>
      <c r="Q21" s="186"/>
      <c r="R21" s="22">
        <v>135</v>
      </c>
      <c r="S21" s="25">
        <f t="shared" si="0"/>
        <v>102.9375</v>
      </c>
      <c r="T21" s="188"/>
      <c r="U21" s="186" t="s">
        <v>194</v>
      </c>
      <c r="V21" s="30"/>
    </row>
    <row r="22" spans="1:22" ht="13.5" customHeight="1">
      <c r="A22" s="19"/>
      <c r="B22" s="68">
        <v>1</v>
      </c>
      <c r="C22" s="186" t="s">
        <v>28</v>
      </c>
      <c r="D22" s="186" t="s">
        <v>29</v>
      </c>
      <c r="E22" s="31">
        <v>67.5</v>
      </c>
      <c r="F22" s="31" t="s">
        <v>176</v>
      </c>
      <c r="G22" s="130" t="s">
        <v>53</v>
      </c>
      <c r="H22" s="186" t="s">
        <v>32</v>
      </c>
      <c r="I22" s="186" t="s">
        <v>33</v>
      </c>
      <c r="J22" s="33" t="s">
        <v>177</v>
      </c>
      <c r="K22" s="34" t="s">
        <v>44</v>
      </c>
      <c r="L22" s="69">
        <v>65.45</v>
      </c>
      <c r="M22" s="70"/>
      <c r="N22" s="68">
        <v>105</v>
      </c>
      <c r="O22" s="129">
        <v>110</v>
      </c>
      <c r="P22" s="68">
        <v>110</v>
      </c>
      <c r="Q22" s="68"/>
      <c r="R22" s="71">
        <v>110</v>
      </c>
      <c r="S22" s="25">
        <f t="shared" si="0"/>
        <v>0</v>
      </c>
      <c r="T22" s="188"/>
      <c r="U22" s="186" t="s">
        <v>51</v>
      </c>
      <c r="V22" s="30"/>
    </row>
    <row r="23" spans="1:22" ht="13.5" customHeight="1">
      <c r="A23" s="19"/>
      <c r="B23" s="186">
        <v>2</v>
      </c>
      <c r="C23" s="186" t="s">
        <v>28</v>
      </c>
      <c r="D23" s="186" t="s">
        <v>29</v>
      </c>
      <c r="E23" s="31">
        <v>67.5</v>
      </c>
      <c r="F23" s="31" t="s">
        <v>183</v>
      </c>
      <c r="G23" s="38" t="s">
        <v>184</v>
      </c>
      <c r="H23" s="186" t="s">
        <v>32</v>
      </c>
      <c r="I23" s="186" t="s">
        <v>33</v>
      </c>
      <c r="J23" s="33" t="s">
        <v>185</v>
      </c>
      <c r="K23" s="34" t="s">
        <v>81</v>
      </c>
      <c r="L23" s="24">
        <v>66.45</v>
      </c>
      <c r="M23" s="25">
        <v>0.7357</v>
      </c>
      <c r="N23" s="186">
        <v>110</v>
      </c>
      <c r="O23" s="186">
        <v>117.5</v>
      </c>
      <c r="P23" s="68">
        <v>120</v>
      </c>
      <c r="Q23" s="186"/>
      <c r="R23" s="22">
        <v>120</v>
      </c>
      <c r="S23" s="25">
        <f t="shared" si="0"/>
        <v>88.284</v>
      </c>
      <c r="T23" s="188"/>
      <c r="U23" s="186" t="s">
        <v>186</v>
      </c>
      <c r="V23" s="30"/>
    </row>
    <row r="24" spans="1:22" ht="13.5" customHeight="1">
      <c r="A24" s="19"/>
      <c r="B24" s="68">
        <v>3</v>
      </c>
      <c r="C24" s="186" t="s">
        <v>28</v>
      </c>
      <c r="D24" s="186" t="s">
        <v>29</v>
      </c>
      <c r="E24" s="31">
        <v>67.5</v>
      </c>
      <c r="F24" s="31" t="s">
        <v>178</v>
      </c>
      <c r="G24" s="38" t="s">
        <v>179</v>
      </c>
      <c r="H24" s="186" t="s">
        <v>32</v>
      </c>
      <c r="I24" s="186" t="s">
        <v>33</v>
      </c>
      <c r="J24" s="33">
        <v>34374</v>
      </c>
      <c r="K24" s="34" t="s">
        <v>81</v>
      </c>
      <c r="L24" s="69">
        <v>67.5</v>
      </c>
      <c r="M24" s="70">
        <v>0.7258</v>
      </c>
      <c r="N24" s="68">
        <v>107.5</v>
      </c>
      <c r="O24" s="129">
        <v>110</v>
      </c>
      <c r="P24" s="129">
        <v>110</v>
      </c>
      <c r="Q24" s="68"/>
      <c r="R24" s="71">
        <v>107.5</v>
      </c>
      <c r="S24" s="25">
        <f t="shared" si="0"/>
        <v>78.0235</v>
      </c>
      <c r="T24" s="188"/>
      <c r="U24" s="37" t="s">
        <v>180</v>
      </c>
      <c r="V24" s="30"/>
    </row>
    <row r="25" spans="1:22" ht="13.5" customHeight="1">
      <c r="A25" s="19"/>
      <c r="B25" s="186">
        <v>1</v>
      </c>
      <c r="C25" s="186" t="s">
        <v>28</v>
      </c>
      <c r="D25" s="186" t="s">
        <v>29</v>
      </c>
      <c r="E25" s="31">
        <v>75</v>
      </c>
      <c r="F25" s="31" t="s">
        <v>199</v>
      </c>
      <c r="G25" s="38" t="s">
        <v>200</v>
      </c>
      <c r="H25" s="186" t="s">
        <v>32</v>
      </c>
      <c r="I25" s="186" t="s">
        <v>33</v>
      </c>
      <c r="J25" s="33">
        <v>28381</v>
      </c>
      <c r="K25" s="34" t="s">
        <v>201</v>
      </c>
      <c r="L25" s="24">
        <v>67.9</v>
      </c>
      <c r="M25" s="25"/>
      <c r="N25" s="186">
        <v>135</v>
      </c>
      <c r="O25" s="68">
        <v>137.5</v>
      </c>
      <c r="P25" s="68">
        <v>140</v>
      </c>
      <c r="Q25" s="186"/>
      <c r="R25" s="22">
        <v>140</v>
      </c>
      <c r="S25" s="131">
        <f t="shared" si="0"/>
        <v>0</v>
      </c>
      <c r="T25" s="188"/>
      <c r="U25" s="186" t="s">
        <v>202</v>
      </c>
      <c r="V25" s="30"/>
    </row>
    <row r="26" spans="1:22" ht="13.5" customHeight="1">
      <c r="A26" s="19"/>
      <c r="B26" s="186">
        <v>1</v>
      </c>
      <c r="C26" s="186" t="s">
        <v>28</v>
      </c>
      <c r="D26" s="186" t="s">
        <v>29</v>
      </c>
      <c r="E26" s="31">
        <v>75</v>
      </c>
      <c r="F26" s="31" t="s">
        <v>59</v>
      </c>
      <c r="G26" s="32" t="s">
        <v>31</v>
      </c>
      <c r="H26" s="186" t="s">
        <v>32</v>
      </c>
      <c r="I26" s="186" t="s">
        <v>33</v>
      </c>
      <c r="J26" s="33">
        <v>25648</v>
      </c>
      <c r="K26" s="48" t="s">
        <v>369</v>
      </c>
      <c r="L26" s="24">
        <v>71.5</v>
      </c>
      <c r="M26" s="25"/>
      <c r="N26" s="186">
        <v>112.5</v>
      </c>
      <c r="O26" s="129">
        <v>120</v>
      </c>
      <c r="P26" s="129">
        <v>120</v>
      </c>
      <c r="Q26" s="186"/>
      <c r="R26" s="22">
        <v>112.5</v>
      </c>
      <c r="S26" s="25">
        <f t="shared" si="0"/>
        <v>0</v>
      </c>
      <c r="T26" s="188"/>
      <c r="U26" s="186" t="s">
        <v>51</v>
      </c>
      <c r="V26" s="30"/>
    </row>
    <row r="27" spans="1:22" ht="13.5" customHeight="1">
      <c r="A27" s="19"/>
      <c r="B27" s="186"/>
      <c r="C27" s="186" t="s">
        <v>28</v>
      </c>
      <c r="D27" s="186" t="s">
        <v>29</v>
      </c>
      <c r="E27" s="31">
        <v>75</v>
      </c>
      <c r="F27" s="31" t="s">
        <v>187</v>
      </c>
      <c r="G27" s="38" t="s">
        <v>188</v>
      </c>
      <c r="H27" s="186" t="s">
        <v>32</v>
      </c>
      <c r="I27" s="186" t="s">
        <v>33</v>
      </c>
      <c r="J27" s="33" t="s">
        <v>189</v>
      </c>
      <c r="K27" s="34" t="s">
        <v>81</v>
      </c>
      <c r="L27" s="24">
        <v>72.8</v>
      </c>
      <c r="M27" s="25">
        <v>0.6805</v>
      </c>
      <c r="N27" s="186">
        <v>115</v>
      </c>
      <c r="O27" s="129">
        <v>120</v>
      </c>
      <c r="P27" s="68">
        <v>120</v>
      </c>
      <c r="Q27" s="186"/>
      <c r="R27" s="22">
        <v>120</v>
      </c>
      <c r="S27" s="131">
        <f t="shared" si="0"/>
        <v>81.66</v>
      </c>
      <c r="T27" s="188"/>
      <c r="U27" s="186" t="s">
        <v>190</v>
      </c>
      <c r="V27" s="30"/>
    </row>
    <row r="28" spans="1:22" ht="13.5" customHeight="1">
      <c r="A28" s="132"/>
      <c r="B28" s="90">
        <v>3</v>
      </c>
      <c r="C28" s="90" t="s">
        <v>28</v>
      </c>
      <c r="D28" s="90" t="s">
        <v>29</v>
      </c>
      <c r="E28" s="133">
        <v>75</v>
      </c>
      <c r="F28" s="133" t="s">
        <v>191</v>
      </c>
      <c r="G28" s="89" t="s">
        <v>53</v>
      </c>
      <c r="H28" s="186" t="s">
        <v>32</v>
      </c>
      <c r="I28" s="90" t="s">
        <v>33</v>
      </c>
      <c r="J28" s="134">
        <v>32512</v>
      </c>
      <c r="K28" s="135" t="s">
        <v>40</v>
      </c>
      <c r="L28" s="136">
        <v>73.65</v>
      </c>
      <c r="M28" s="131">
        <v>0.6737</v>
      </c>
      <c r="N28" s="90">
        <v>110</v>
      </c>
      <c r="O28" s="90">
        <v>120</v>
      </c>
      <c r="P28" s="68">
        <v>125</v>
      </c>
      <c r="Q28" s="90"/>
      <c r="R28" s="22">
        <v>125</v>
      </c>
      <c r="S28" s="131">
        <f t="shared" si="0"/>
        <v>84.21249999999999</v>
      </c>
      <c r="T28" s="137"/>
      <c r="U28" s="186" t="s">
        <v>192</v>
      </c>
      <c r="V28" s="30"/>
    </row>
    <row r="29" spans="1:22" ht="13.5" customHeight="1">
      <c r="A29" s="132"/>
      <c r="B29" s="90">
        <v>1</v>
      </c>
      <c r="C29" s="90" t="s">
        <v>28</v>
      </c>
      <c r="D29" s="90" t="s">
        <v>29</v>
      </c>
      <c r="E29" s="133">
        <v>75</v>
      </c>
      <c r="F29" s="133" t="s">
        <v>195</v>
      </c>
      <c r="G29" s="89" t="s">
        <v>53</v>
      </c>
      <c r="H29" s="186" t="s">
        <v>32</v>
      </c>
      <c r="I29" s="90" t="s">
        <v>33</v>
      </c>
      <c r="J29" s="134">
        <v>32968</v>
      </c>
      <c r="K29" s="135" t="s">
        <v>81</v>
      </c>
      <c r="L29" s="136">
        <v>74.35</v>
      </c>
      <c r="M29" s="131">
        <v>0.6694</v>
      </c>
      <c r="N29" s="129">
        <v>127.5</v>
      </c>
      <c r="O29" s="90">
        <v>132.5</v>
      </c>
      <c r="P29" s="129">
        <v>137.5</v>
      </c>
      <c r="Q29" s="90"/>
      <c r="R29" s="22">
        <v>132.5</v>
      </c>
      <c r="S29" s="131">
        <f t="shared" si="0"/>
        <v>88.6955</v>
      </c>
      <c r="T29" s="137"/>
      <c r="U29" s="90" t="s">
        <v>196</v>
      </c>
      <c r="V29" s="30"/>
    </row>
    <row r="30" spans="1:22" ht="13.5" customHeight="1">
      <c r="A30" s="19"/>
      <c r="B30" s="186">
        <v>2</v>
      </c>
      <c r="C30" s="186" t="s">
        <v>28</v>
      </c>
      <c r="D30" s="186" t="s">
        <v>29</v>
      </c>
      <c r="E30" s="31">
        <v>75</v>
      </c>
      <c r="F30" s="31" t="s">
        <v>197</v>
      </c>
      <c r="G30" s="38" t="s">
        <v>53</v>
      </c>
      <c r="H30" s="186" t="s">
        <v>32</v>
      </c>
      <c r="I30" s="186" t="s">
        <v>33</v>
      </c>
      <c r="J30" s="33">
        <v>30939</v>
      </c>
      <c r="K30" s="34" t="s">
        <v>40</v>
      </c>
      <c r="L30" s="24">
        <v>75</v>
      </c>
      <c r="M30" s="25">
        <v>0.6645</v>
      </c>
      <c r="N30" s="68">
        <v>130</v>
      </c>
      <c r="O30" s="138">
        <v>137.5</v>
      </c>
      <c r="P30" s="129">
        <v>137.5</v>
      </c>
      <c r="Q30" s="186"/>
      <c r="R30" s="22">
        <v>130</v>
      </c>
      <c r="S30" s="25">
        <f t="shared" si="0"/>
        <v>86.38499999999999</v>
      </c>
      <c r="T30" s="188"/>
      <c r="U30" s="186" t="s">
        <v>198</v>
      </c>
      <c r="V30" s="30"/>
    </row>
    <row r="31" spans="1:22" ht="13.5" customHeight="1">
      <c r="A31" s="19"/>
      <c r="B31" s="68"/>
      <c r="C31" s="186" t="s">
        <v>28</v>
      </c>
      <c r="D31" s="186" t="s">
        <v>29</v>
      </c>
      <c r="E31" s="31">
        <v>75</v>
      </c>
      <c r="F31" s="31" t="s">
        <v>181</v>
      </c>
      <c r="G31" s="38" t="s">
        <v>53</v>
      </c>
      <c r="H31" s="186" t="s">
        <v>32</v>
      </c>
      <c r="I31" s="186" t="s">
        <v>33</v>
      </c>
      <c r="J31" s="33" t="s">
        <v>182</v>
      </c>
      <c r="K31" s="34" t="s">
        <v>81</v>
      </c>
      <c r="L31" s="69">
        <v>74.3</v>
      </c>
      <c r="M31" s="70">
        <v>0.668</v>
      </c>
      <c r="N31" s="68">
        <v>105</v>
      </c>
      <c r="O31" s="68">
        <v>110</v>
      </c>
      <c r="P31" s="129">
        <v>115</v>
      </c>
      <c r="Q31" s="68"/>
      <c r="R31" s="71">
        <v>110</v>
      </c>
      <c r="S31" s="25">
        <f t="shared" si="0"/>
        <v>73.48</v>
      </c>
      <c r="T31" s="188"/>
      <c r="U31" s="186" t="s">
        <v>151</v>
      </c>
      <c r="V31" s="30"/>
    </row>
    <row r="32" spans="1:22" ht="13.5" customHeight="1">
      <c r="A32" s="132"/>
      <c r="B32" s="90">
        <v>3</v>
      </c>
      <c r="C32" s="90" t="s">
        <v>28</v>
      </c>
      <c r="D32" s="90" t="s">
        <v>29</v>
      </c>
      <c r="E32" s="89">
        <v>82.5</v>
      </c>
      <c r="F32" s="133" t="s">
        <v>204</v>
      </c>
      <c r="G32" s="89" t="s">
        <v>205</v>
      </c>
      <c r="H32" s="89" t="s">
        <v>32</v>
      </c>
      <c r="I32" s="90" t="s">
        <v>33</v>
      </c>
      <c r="J32" s="134">
        <v>29755</v>
      </c>
      <c r="K32" s="135" t="s">
        <v>40</v>
      </c>
      <c r="L32" s="136">
        <v>79.75</v>
      </c>
      <c r="M32" s="131"/>
      <c r="N32" s="90">
        <v>90</v>
      </c>
      <c r="O32" s="138">
        <v>102.5</v>
      </c>
      <c r="P32" s="90">
        <v>102.5</v>
      </c>
      <c r="Q32" s="90"/>
      <c r="R32" s="140">
        <v>102.5</v>
      </c>
      <c r="S32" s="131">
        <f>R32*M32</f>
        <v>0</v>
      </c>
      <c r="T32" s="137"/>
      <c r="U32" s="93" t="s">
        <v>206</v>
      </c>
      <c r="V32" s="30"/>
    </row>
    <row r="33" spans="1:22" ht="13.5" customHeight="1">
      <c r="A33" s="19"/>
      <c r="B33" s="186">
        <v>2</v>
      </c>
      <c r="C33" s="186" t="s">
        <v>28</v>
      </c>
      <c r="D33" s="186" t="s">
        <v>29</v>
      </c>
      <c r="E33" s="38">
        <v>82.5</v>
      </c>
      <c r="F33" s="31" t="s">
        <v>210</v>
      </c>
      <c r="G33" s="38" t="s">
        <v>211</v>
      </c>
      <c r="H33" s="186" t="s">
        <v>32</v>
      </c>
      <c r="I33" s="186" t="s">
        <v>33</v>
      </c>
      <c r="J33" s="33">
        <v>32026</v>
      </c>
      <c r="K33" s="34" t="s">
        <v>81</v>
      </c>
      <c r="L33" s="24">
        <v>80.35</v>
      </c>
      <c r="M33" s="25">
        <v>0.6312</v>
      </c>
      <c r="N33" s="186">
        <v>125</v>
      </c>
      <c r="O33" s="90">
        <v>130</v>
      </c>
      <c r="P33" s="138">
        <v>135</v>
      </c>
      <c r="Q33" s="186"/>
      <c r="R33" s="22">
        <v>130</v>
      </c>
      <c r="S33" s="131">
        <f aca="true" t="shared" si="1" ref="S33:S39">R33*M33</f>
        <v>82.056</v>
      </c>
      <c r="T33" s="188"/>
      <c r="U33" s="31" t="s">
        <v>212</v>
      </c>
      <c r="V33" s="30"/>
    </row>
    <row r="34" spans="1:22" ht="13.5" customHeight="1">
      <c r="A34" s="132"/>
      <c r="B34" s="90">
        <v>1</v>
      </c>
      <c r="C34" s="90" t="s">
        <v>28</v>
      </c>
      <c r="D34" s="90" t="s">
        <v>29</v>
      </c>
      <c r="E34" s="133">
        <v>82.5</v>
      </c>
      <c r="F34" s="133" t="s">
        <v>213</v>
      </c>
      <c r="G34" s="89" t="s">
        <v>53</v>
      </c>
      <c r="H34" s="90" t="s">
        <v>32</v>
      </c>
      <c r="I34" s="90" t="s">
        <v>33</v>
      </c>
      <c r="J34" s="134">
        <v>31052</v>
      </c>
      <c r="K34" s="135" t="s">
        <v>40</v>
      </c>
      <c r="L34" s="136">
        <v>80.85</v>
      </c>
      <c r="M34" s="131">
        <v>0.6284</v>
      </c>
      <c r="N34" s="90">
        <v>130</v>
      </c>
      <c r="O34" s="138">
        <v>135</v>
      </c>
      <c r="P34" s="90">
        <v>135</v>
      </c>
      <c r="Q34" s="90"/>
      <c r="R34" s="140">
        <v>135</v>
      </c>
      <c r="S34" s="131">
        <f t="shared" si="1"/>
        <v>84.83399999999999</v>
      </c>
      <c r="T34" s="137"/>
      <c r="U34" s="186" t="s">
        <v>192</v>
      </c>
      <c r="V34" s="30"/>
    </row>
    <row r="35" spans="1:22" ht="13.5" customHeight="1">
      <c r="A35" s="132"/>
      <c r="B35" s="90">
        <v>1</v>
      </c>
      <c r="C35" s="90" t="s">
        <v>28</v>
      </c>
      <c r="D35" s="90" t="s">
        <v>29</v>
      </c>
      <c r="E35" s="89">
        <v>82.5</v>
      </c>
      <c r="F35" s="133" t="s">
        <v>214</v>
      </c>
      <c r="G35" s="142" t="s">
        <v>215</v>
      </c>
      <c r="H35" s="89" t="s">
        <v>54</v>
      </c>
      <c r="I35" s="90" t="s">
        <v>33</v>
      </c>
      <c r="J35" s="134">
        <v>25119</v>
      </c>
      <c r="K35" s="135" t="s">
        <v>110</v>
      </c>
      <c r="L35" s="136">
        <v>81.5</v>
      </c>
      <c r="M35" s="131"/>
      <c r="N35" s="90">
        <v>120</v>
      </c>
      <c r="O35" s="90">
        <v>132.5</v>
      </c>
      <c r="P35" s="138">
        <v>135</v>
      </c>
      <c r="Q35" s="90"/>
      <c r="R35" s="140">
        <v>132.5</v>
      </c>
      <c r="S35" s="131">
        <f t="shared" si="1"/>
        <v>0</v>
      </c>
      <c r="T35" s="137"/>
      <c r="U35" s="186" t="s">
        <v>216</v>
      </c>
      <c r="V35" s="30"/>
    </row>
    <row r="36" spans="1:22" ht="13.5" customHeight="1">
      <c r="A36" s="19"/>
      <c r="B36" s="186">
        <v>0</v>
      </c>
      <c r="C36" s="186" t="s">
        <v>28</v>
      </c>
      <c r="D36" s="186" t="s">
        <v>29</v>
      </c>
      <c r="E36" s="38">
        <v>82.5</v>
      </c>
      <c r="F36" s="31" t="s">
        <v>208</v>
      </c>
      <c r="G36" s="38" t="s">
        <v>125</v>
      </c>
      <c r="H36" s="186" t="s">
        <v>32</v>
      </c>
      <c r="I36" s="186" t="s">
        <v>33</v>
      </c>
      <c r="J36" s="33">
        <v>28193</v>
      </c>
      <c r="K36" s="34" t="s">
        <v>40</v>
      </c>
      <c r="L36" s="24">
        <v>81.8</v>
      </c>
      <c r="M36" s="25"/>
      <c r="N36" s="138">
        <v>127.5</v>
      </c>
      <c r="O36" s="138">
        <v>127.5</v>
      </c>
      <c r="P36" s="138">
        <v>127.5</v>
      </c>
      <c r="Q36" s="186"/>
      <c r="R36" s="22" t="s">
        <v>58</v>
      </c>
      <c r="S36" s="131" t="e">
        <f t="shared" si="1"/>
        <v>#VALUE!</v>
      </c>
      <c r="T36" s="188"/>
      <c r="U36" s="93" t="s">
        <v>209</v>
      </c>
      <c r="V36" s="30"/>
    </row>
    <row r="37" spans="1:22" ht="13.5" customHeight="1">
      <c r="A37" s="19"/>
      <c r="B37" s="186">
        <v>1</v>
      </c>
      <c r="C37" s="186" t="s">
        <v>28</v>
      </c>
      <c r="D37" s="186" t="s">
        <v>29</v>
      </c>
      <c r="E37" s="31">
        <v>90</v>
      </c>
      <c r="F37" s="31" t="s">
        <v>227</v>
      </c>
      <c r="G37" s="130" t="s">
        <v>228</v>
      </c>
      <c r="H37" s="186" t="s">
        <v>32</v>
      </c>
      <c r="I37" s="186" t="s">
        <v>33</v>
      </c>
      <c r="J37" s="33">
        <v>31171</v>
      </c>
      <c r="K37" s="37" t="s">
        <v>40</v>
      </c>
      <c r="L37" s="24">
        <v>85.7</v>
      </c>
      <c r="M37" s="25">
        <v>0.5991</v>
      </c>
      <c r="N37" s="186">
        <v>160</v>
      </c>
      <c r="O37" s="90">
        <v>167.5</v>
      </c>
      <c r="P37" s="138">
        <v>175</v>
      </c>
      <c r="Q37" s="186"/>
      <c r="R37" s="22">
        <v>167.5</v>
      </c>
      <c r="S37" s="131">
        <f t="shared" si="1"/>
        <v>100.34925</v>
      </c>
      <c r="T37" s="188">
        <v>1</v>
      </c>
      <c r="U37" s="186" t="s">
        <v>229</v>
      </c>
      <c r="V37" s="30"/>
    </row>
    <row r="38" spans="1:22" ht="13.5" customHeight="1">
      <c r="A38" s="19"/>
      <c r="B38" s="186">
        <v>2</v>
      </c>
      <c r="C38" s="186" t="s">
        <v>28</v>
      </c>
      <c r="D38" s="186" t="s">
        <v>29</v>
      </c>
      <c r="E38" s="31">
        <v>90</v>
      </c>
      <c r="F38" s="31" t="s">
        <v>240</v>
      </c>
      <c r="G38" s="38" t="s">
        <v>53</v>
      </c>
      <c r="H38" s="186" t="s">
        <v>108</v>
      </c>
      <c r="I38" s="186" t="s">
        <v>33</v>
      </c>
      <c r="J38" s="33">
        <v>32120</v>
      </c>
      <c r="K38" s="48" t="s">
        <v>81</v>
      </c>
      <c r="L38" s="24">
        <v>86.75</v>
      </c>
      <c r="M38" s="25">
        <v>0.5986</v>
      </c>
      <c r="N38" s="186">
        <v>140</v>
      </c>
      <c r="O38" s="90">
        <v>155</v>
      </c>
      <c r="P38" s="90" t="s">
        <v>58</v>
      </c>
      <c r="Q38" s="186"/>
      <c r="R38" s="22">
        <v>155</v>
      </c>
      <c r="S38" s="131">
        <f t="shared" si="1"/>
        <v>92.783</v>
      </c>
      <c r="T38" s="188"/>
      <c r="U38" s="186" t="s">
        <v>51</v>
      </c>
      <c r="V38" s="30"/>
    </row>
    <row r="39" spans="1:22" ht="13.5" customHeight="1">
      <c r="A39" s="19"/>
      <c r="B39" s="186">
        <v>1</v>
      </c>
      <c r="C39" s="186" t="s">
        <v>28</v>
      </c>
      <c r="D39" s="186" t="s">
        <v>29</v>
      </c>
      <c r="E39" s="31">
        <v>90</v>
      </c>
      <c r="F39" s="31" t="s">
        <v>225</v>
      </c>
      <c r="G39" s="31" t="s">
        <v>226</v>
      </c>
      <c r="H39" s="186" t="s">
        <v>32</v>
      </c>
      <c r="I39" s="186" t="s">
        <v>33</v>
      </c>
      <c r="J39" s="33">
        <v>28333</v>
      </c>
      <c r="K39" s="34" t="s">
        <v>201</v>
      </c>
      <c r="L39" s="24">
        <v>88.1</v>
      </c>
      <c r="M39" s="25"/>
      <c r="N39" s="186">
        <v>135</v>
      </c>
      <c r="O39" s="90">
        <v>147.5</v>
      </c>
      <c r="P39" s="90">
        <v>155</v>
      </c>
      <c r="Q39" s="186"/>
      <c r="R39" s="22">
        <v>155</v>
      </c>
      <c r="S39" s="131">
        <f t="shared" si="1"/>
        <v>0</v>
      </c>
      <c r="T39" s="188"/>
      <c r="U39" s="186" t="s">
        <v>123</v>
      </c>
      <c r="V39" s="30"/>
    </row>
    <row r="40" spans="1:22" ht="13.5" customHeight="1">
      <c r="A40" s="19"/>
      <c r="B40" s="186">
        <v>1</v>
      </c>
      <c r="C40" s="186" t="s">
        <v>28</v>
      </c>
      <c r="D40" s="186" t="s">
        <v>29</v>
      </c>
      <c r="E40" s="31">
        <v>90</v>
      </c>
      <c r="F40" s="31" t="s">
        <v>203</v>
      </c>
      <c r="G40" s="38" t="s">
        <v>74</v>
      </c>
      <c r="H40" s="186" t="s">
        <v>32</v>
      </c>
      <c r="I40" s="186" t="s">
        <v>33</v>
      </c>
      <c r="J40" s="33">
        <v>23042</v>
      </c>
      <c r="K40" s="48" t="s">
        <v>104</v>
      </c>
      <c r="L40" s="24">
        <v>89.95</v>
      </c>
      <c r="M40" s="25"/>
      <c r="N40" s="186">
        <v>90</v>
      </c>
      <c r="O40" s="138">
        <v>95</v>
      </c>
      <c r="P40" s="138">
        <v>95</v>
      </c>
      <c r="Q40" s="186"/>
      <c r="R40" s="22">
        <v>90</v>
      </c>
      <c r="S40" s="131">
        <f>R40*M40</f>
        <v>0</v>
      </c>
      <c r="T40" s="188"/>
      <c r="U40" s="93" t="s">
        <v>51</v>
      </c>
      <c r="V40" s="30"/>
    </row>
    <row r="41" spans="1:22" ht="13.5" customHeight="1">
      <c r="A41" s="19"/>
      <c r="B41" s="68">
        <v>1</v>
      </c>
      <c r="C41" s="186" t="s">
        <v>28</v>
      </c>
      <c r="D41" s="186" t="s">
        <v>29</v>
      </c>
      <c r="E41" s="31">
        <v>100</v>
      </c>
      <c r="F41" s="31" t="s">
        <v>370</v>
      </c>
      <c r="G41" s="38" t="s">
        <v>53</v>
      </c>
      <c r="H41" s="186" t="s">
        <v>32</v>
      </c>
      <c r="I41" s="186" t="s">
        <v>33</v>
      </c>
      <c r="J41" s="33">
        <v>27539</v>
      </c>
      <c r="K41" s="34" t="s">
        <v>201</v>
      </c>
      <c r="L41" s="69">
        <v>90.9</v>
      </c>
      <c r="M41" s="70"/>
      <c r="N41" s="68">
        <v>155</v>
      </c>
      <c r="O41" s="90">
        <v>162.5</v>
      </c>
      <c r="P41" s="90">
        <v>167.5</v>
      </c>
      <c r="Q41" s="68"/>
      <c r="R41" s="71">
        <v>167.5</v>
      </c>
      <c r="S41" s="131">
        <f>R41*M41</f>
        <v>0</v>
      </c>
      <c r="T41" s="188"/>
      <c r="U41" s="93" t="s">
        <v>51</v>
      </c>
      <c r="V41" s="30"/>
    </row>
    <row r="42" spans="1:22" s="198" customFormat="1" ht="13.5" customHeight="1">
      <c r="A42" s="19"/>
      <c r="B42" s="186"/>
      <c r="C42" s="186" t="s">
        <v>28</v>
      </c>
      <c r="D42" s="186" t="s">
        <v>29</v>
      </c>
      <c r="E42" s="37">
        <v>100</v>
      </c>
      <c r="F42" s="37" t="s">
        <v>207</v>
      </c>
      <c r="G42" s="38" t="s">
        <v>53</v>
      </c>
      <c r="H42" s="186" t="s">
        <v>32</v>
      </c>
      <c r="I42" s="186" t="s">
        <v>33</v>
      </c>
      <c r="J42" s="86">
        <v>33547</v>
      </c>
      <c r="K42" s="141" t="s">
        <v>81</v>
      </c>
      <c r="L42" s="24">
        <v>93.6</v>
      </c>
      <c r="M42" s="25"/>
      <c r="N42" s="186">
        <v>100</v>
      </c>
      <c r="O42" s="138">
        <v>110</v>
      </c>
      <c r="P42" s="138">
        <v>110</v>
      </c>
      <c r="Q42" s="186"/>
      <c r="R42" s="22">
        <v>100</v>
      </c>
      <c r="S42" s="131">
        <f>R42*M42</f>
        <v>0</v>
      </c>
      <c r="T42" s="188"/>
      <c r="U42" s="93" t="s">
        <v>51</v>
      </c>
      <c r="V42" s="30"/>
    </row>
    <row r="43" spans="1:22" ht="13.5" customHeight="1">
      <c r="A43" s="19"/>
      <c r="B43" s="186">
        <v>2</v>
      </c>
      <c r="C43" s="186" t="s">
        <v>28</v>
      </c>
      <c r="D43" s="186" t="s">
        <v>29</v>
      </c>
      <c r="E43" s="37">
        <v>100</v>
      </c>
      <c r="F43" s="37" t="s">
        <v>222</v>
      </c>
      <c r="G43" s="32" t="s">
        <v>223</v>
      </c>
      <c r="H43" s="186" t="s">
        <v>32</v>
      </c>
      <c r="I43" s="186" t="s">
        <v>33</v>
      </c>
      <c r="J43" s="86">
        <v>31651</v>
      </c>
      <c r="K43" s="141" t="s">
        <v>81</v>
      </c>
      <c r="L43" s="24">
        <v>96.85</v>
      </c>
      <c r="M43" s="25">
        <v>0.5624</v>
      </c>
      <c r="N43" s="186">
        <v>142.5</v>
      </c>
      <c r="O43" s="90">
        <v>147.5</v>
      </c>
      <c r="P43" s="90">
        <v>150</v>
      </c>
      <c r="Q43" s="186"/>
      <c r="R43" s="22">
        <v>150</v>
      </c>
      <c r="S43" s="131">
        <f>R43*M43</f>
        <v>84.36</v>
      </c>
      <c r="T43" s="188"/>
      <c r="U43" s="37" t="s">
        <v>224</v>
      </c>
      <c r="V43" s="30"/>
    </row>
    <row r="44" spans="1:22" ht="13.5" customHeight="1">
      <c r="A44" s="19"/>
      <c r="B44" s="186">
        <v>1</v>
      </c>
      <c r="C44" s="186" t="s">
        <v>28</v>
      </c>
      <c r="D44" s="186" t="s">
        <v>29</v>
      </c>
      <c r="E44" s="37">
        <v>100</v>
      </c>
      <c r="F44" s="37" t="s">
        <v>236</v>
      </c>
      <c r="G44" s="32" t="s">
        <v>237</v>
      </c>
      <c r="H44" s="186" t="s">
        <v>32</v>
      </c>
      <c r="I44" s="186" t="s">
        <v>33</v>
      </c>
      <c r="J44" s="86">
        <v>32315</v>
      </c>
      <c r="K44" s="141" t="s">
        <v>81</v>
      </c>
      <c r="L44" s="24">
        <v>98.6</v>
      </c>
      <c r="M44" s="25">
        <v>0.5575</v>
      </c>
      <c r="N44" s="186">
        <v>170</v>
      </c>
      <c r="O44" s="90">
        <v>175</v>
      </c>
      <c r="P44" s="138">
        <v>180</v>
      </c>
      <c r="Q44" s="186"/>
      <c r="R44" s="22">
        <v>175</v>
      </c>
      <c r="S44" s="131">
        <f>R44*M44</f>
        <v>97.5625</v>
      </c>
      <c r="T44" s="188">
        <v>2</v>
      </c>
      <c r="U44" s="37" t="s">
        <v>221</v>
      </c>
      <c r="V44" s="30"/>
    </row>
    <row r="45" spans="1:22" ht="13.5" customHeight="1">
      <c r="A45" s="19"/>
      <c r="B45" s="186">
        <v>3</v>
      </c>
      <c r="C45" s="186" t="s">
        <v>28</v>
      </c>
      <c r="D45" s="186" t="s">
        <v>29</v>
      </c>
      <c r="E45" s="31">
        <v>100</v>
      </c>
      <c r="F45" s="37" t="s">
        <v>219</v>
      </c>
      <c r="G45" s="38" t="s">
        <v>53</v>
      </c>
      <c r="H45" s="186" t="s">
        <v>32</v>
      </c>
      <c r="I45" s="186" t="s">
        <v>33</v>
      </c>
      <c r="J45" s="86" t="s">
        <v>220</v>
      </c>
      <c r="K45" s="141" t="s">
        <v>40</v>
      </c>
      <c r="L45" s="24">
        <v>99.55</v>
      </c>
      <c r="M45" s="25">
        <v>0.555</v>
      </c>
      <c r="N45" s="186">
        <v>130</v>
      </c>
      <c r="O45" s="90">
        <v>142.5</v>
      </c>
      <c r="P45" s="138">
        <v>147.5</v>
      </c>
      <c r="Q45" s="186"/>
      <c r="R45" s="22">
        <v>142.5</v>
      </c>
      <c r="S45" s="25">
        <f>R45*M45</f>
        <v>79.0875</v>
      </c>
      <c r="T45" s="188"/>
      <c r="U45" s="37" t="s">
        <v>221</v>
      </c>
      <c r="V45" s="30"/>
    </row>
    <row r="46" spans="1:22" ht="13.5" customHeight="1">
      <c r="A46" s="132"/>
      <c r="B46" s="90">
        <v>1</v>
      </c>
      <c r="C46" s="90" t="s">
        <v>28</v>
      </c>
      <c r="D46" s="90" t="s">
        <v>29</v>
      </c>
      <c r="E46" s="89">
        <v>100</v>
      </c>
      <c r="F46" s="133" t="s">
        <v>238</v>
      </c>
      <c r="G46" s="89" t="s">
        <v>53</v>
      </c>
      <c r="H46" s="90" t="s">
        <v>32</v>
      </c>
      <c r="I46" s="90" t="s">
        <v>33</v>
      </c>
      <c r="J46" s="134">
        <v>24744</v>
      </c>
      <c r="K46" s="88" t="s">
        <v>239</v>
      </c>
      <c r="L46" s="136">
        <v>99.95</v>
      </c>
      <c r="M46" s="131"/>
      <c r="N46" s="90">
        <v>170</v>
      </c>
      <c r="O46" s="90">
        <v>175</v>
      </c>
      <c r="P46" s="90">
        <v>180</v>
      </c>
      <c r="Q46" s="90"/>
      <c r="R46" s="140">
        <v>180</v>
      </c>
      <c r="S46" s="131">
        <f>R46*M46</f>
        <v>0</v>
      </c>
      <c r="T46" s="137"/>
      <c r="U46" s="90" t="s">
        <v>196</v>
      </c>
      <c r="V46" s="30"/>
    </row>
    <row r="47" spans="1:22" ht="13.5" customHeight="1">
      <c r="A47" s="19"/>
      <c r="B47" s="186">
        <v>1</v>
      </c>
      <c r="C47" s="186" t="s">
        <v>28</v>
      </c>
      <c r="D47" s="186" t="s">
        <v>29</v>
      </c>
      <c r="E47" s="38">
        <v>110</v>
      </c>
      <c r="F47" s="37" t="s">
        <v>230</v>
      </c>
      <c r="G47" s="130" t="s">
        <v>223</v>
      </c>
      <c r="H47" s="186" t="s">
        <v>32</v>
      </c>
      <c r="I47" s="186" t="s">
        <v>33</v>
      </c>
      <c r="J47" s="86">
        <v>29399</v>
      </c>
      <c r="K47" s="37" t="s">
        <v>40</v>
      </c>
      <c r="L47" s="24">
        <v>106.85</v>
      </c>
      <c r="M47" s="25">
        <v>0.5408</v>
      </c>
      <c r="N47" s="186">
        <v>167.5</v>
      </c>
      <c r="O47" s="90">
        <v>170</v>
      </c>
      <c r="P47" s="90">
        <v>175</v>
      </c>
      <c r="Q47" s="186"/>
      <c r="R47" s="22">
        <v>175</v>
      </c>
      <c r="S47" s="25">
        <f>R47*M47</f>
        <v>94.63999999999999</v>
      </c>
      <c r="T47" s="188">
        <v>3</v>
      </c>
      <c r="U47" s="186" t="s">
        <v>231</v>
      </c>
      <c r="V47" s="30"/>
    </row>
    <row r="48" spans="1:22" ht="13.5" customHeight="1">
      <c r="A48" s="19"/>
      <c r="B48" s="186">
        <v>1</v>
      </c>
      <c r="C48" s="186" t="s">
        <v>28</v>
      </c>
      <c r="D48" s="186" t="s">
        <v>29</v>
      </c>
      <c r="E48" s="31">
        <v>125</v>
      </c>
      <c r="F48" s="31" t="s">
        <v>232</v>
      </c>
      <c r="G48" s="130" t="s">
        <v>53</v>
      </c>
      <c r="H48" s="186" t="s">
        <v>108</v>
      </c>
      <c r="I48" s="186" t="s">
        <v>33</v>
      </c>
      <c r="J48" s="33" t="s">
        <v>233</v>
      </c>
      <c r="K48" s="34" t="s">
        <v>234</v>
      </c>
      <c r="L48" s="24">
        <v>111.8</v>
      </c>
      <c r="M48" s="25"/>
      <c r="N48" s="186">
        <v>160</v>
      </c>
      <c r="O48" s="90">
        <v>167.5</v>
      </c>
      <c r="P48" s="138">
        <v>175</v>
      </c>
      <c r="Q48" s="186"/>
      <c r="R48" s="22">
        <v>167.5</v>
      </c>
      <c r="S48" s="131">
        <f>R48*M48</f>
        <v>0</v>
      </c>
      <c r="T48" s="188"/>
      <c r="U48" s="37" t="s">
        <v>235</v>
      </c>
      <c r="V48" s="30"/>
    </row>
    <row r="49" spans="1:22" s="198" customFormat="1" ht="13.5" customHeight="1">
      <c r="A49" s="19"/>
      <c r="B49" s="186">
        <v>1</v>
      </c>
      <c r="C49" s="186" t="s">
        <v>28</v>
      </c>
      <c r="D49" s="186" t="s">
        <v>29</v>
      </c>
      <c r="E49" s="37">
        <v>125</v>
      </c>
      <c r="F49" s="37" t="s">
        <v>218</v>
      </c>
      <c r="G49" s="130" t="s">
        <v>53</v>
      </c>
      <c r="H49" s="186" t="s">
        <v>32</v>
      </c>
      <c r="I49" s="186" t="s">
        <v>33</v>
      </c>
      <c r="J49" s="86">
        <v>31113</v>
      </c>
      <c r="K49" s="37" t="s">
        <v>40</v>
      </c>
      <c r="L49" s="24">
        <v>116.65</v>
      </c>
      <c r="M49" s="25">
        <v>0.5299</v>
      </c>
      <c r="N49" s="186">
        <v>130</v>
      </c>
      <c r="O49" s="186">
        <v>135</v>
      </c>
      <c r="P49" s="186">
        <v>140</v>
      </c>
      <c r="Q49" s="186"/>
      <c r="R49" s="22">
        <v>140</v>
      </c>
      <c r="S49" s="25">
        <f>R49*M49</f>
        <v>74.186</v>
      </c>
      <c r="T49" s="188"/>
      <c r="U49" s="37" t="s">
        <v>221</v>
      </c>
      <c r="V49" s="30"/>
    </row>
    <row r="50" spans="1:22" ht="13.5" customHeight="1">
      <c r="A50" s="19"/>
      <c r="B50" s="68"/>
      <c r="C50" s="186"/>
      <c r="D50" s="186"/>
      <c r="E50" s="38"/>
      <c r="F50" s="225" t="s">
        <v>127</v>
      </c>
      <c r="G50" s="226"/>
      <c r="H50" s="227"/>
      <c r="I50" s="186"/>
      <c r="J50" s="86"/>
      <c r="K50" s="48"/>
      <c r="L50" s="69"/>
      <c r="M50" s="70"/>
      <c r="N50" s="68"/>
      <c r="O50" s="118"/>
      <c r="P50" s="118"/>
      <c r="Q50" s="68"/>
      <c r="R50" s="71"/>
      <c r="S50" s="25"/>
      <c r="T50" s="188"/>
      <c r="U50" s="93"/>
      <c r="V50" s="30"/>
    </row>
    <row r="51" spans="1:22" ht="13.5" customHeight="1">
      <c r="A51" s="19"/>
      <c r="B51" s="68"/>
      <c r="C51" s="186" t="s">
        <v>36</v>
      </c>
      <c r="D51" s="186" t="s">
        <v>29</v>
      </c>
      <c r="E51" s="31">
        <v>48</v>
      </c>
      <c r="F51" s="31" t="s">
        <v>93</v>
      </c>
      <c r="G51" s="38" t="s">
        <v>94</v>
      </c>
      <c r="H51" s="186" t="s">
        <v>32</v>
      </c>
      <c r="I51" s="186" t="s">
        <v>33</v>
      </c>
      <c r="J51" s="78" t="s">
        <v>95</v>
      </c>
      <c r="K51" s="84" t="s">
        <v>96</v>
      </c>
      <c r="L51" s="24">
        <v>47.7</v>
      </c>
      <c r="M51" s="25"/>
      <c r="N51" s="80">
        <v>72.5</v>
      </c>
      <c r="O51" s="80">
        <v>75</v>
      </c>
      <c r="P51" s="73">
        <v>75</v>
      </c>
      <c r="Q51" s="186"/>
      <c r="R51" s="71">
        <v>0</v>
      </c>
      <c r="S51" s="25">
        <v>0</v>
      </c>
      <c r="T51" s="188"/>
      <c r="U51" s="186" t="s">
        <v>97</v>
      </c>
      <c r="V51" s="30"/>
    </row>
    <row r="52" spans="1:22" ht="13.5" customHeight="1" thickBot="1">
      <c r="A52" s="19"/>
      <c r="B52" s="68"/>
      <c r="C52" s="186"/>
      <c r="D52" s="186"/>
      <c r="E52" s="31"/>
      <c r="F52" s="225" t="s">
        <v>371</v>
      </c>
      <c r="G52" s="226"/>
      <c r="H52" s="227"/>
      <c r="I52" s="186"/>
      <c r="J52" s="78"/>
      <c r="K52" s="79"/>
      <c r="L52" s="69"/>
      <c r="M52" s="70"/>
      <c r="N52" s="73"/>
      <c r="O52" s="73"/>
      <c r="P52" s="73"/>
      <c r="Q52" s="68"/>
      <c r="R52" s="71"/>
      <c r="S52" s="25"/>
      <c r="T52" s="188"/>
      <c r="U52" s="186"/>
      <c r="V52" s="30"/>
    </row>
    <row r="53" spans="1:22" ht="13.5" customHeight="1">
      <c r="A53" s="58"/>
      <c r="B53" s="59">
        <v>1</v>
      </c>
      <c r="C53" s="186" t="s">
        <v>36</v>
      </c>
      <c r="D53" s="186" t="s">
        <v>29</v>
      </c>
      <c r="E53" s="186">
        <v>44</v>
      </c>
      <c r="F53" s="31" t="s">
        <v>37</v>
      </c>
      <c r="G53" s="75" t="s">
        <v>53</v>
      </c>
      <c r="H53" s="186" t="s">
        <v>32</v>
      </c>
      <c r="I53" s="186" t="s">
        <v>33</v>
      </c>
      <c r="J53" s="23">
        <v>40361</v>
      </c>
      <c r="K53" s="188" t="s">
        <v>38</v>
      </c>
      <c r="L53" s="62">
        <v>34.5</v>
      </c>
      <c r="M53" s="63"/>
      <c r="N53" s="59">
        <v>32.5</v>
      </c>
      <c r="O53" s="129">
        <v>37.5</v>
      </c>
      <c r="P53" s="129">
        <v>37.5</v>
      </c>
      <c r="Q53" s="59"/>
      <c r="R53" s="60">
        <v>32.5</v>
      </c>
      <c r="S53" s="63"/>
      <c r="T53" s="65"/>
      <c r="U53" s="66"/>
      <c r="V53" s="30"/>
    </row>
    <row r="54" spans="1:22" ht="13.5" customHeight="1">
      <c r="A54" s="19"/>
      <c r="B54" s="186">
        <v>1</v>
      </c>
      <c r="C54" s="186" t="s">
        <v>36</v>
      </c>
      <c r="D54" s="186" t="s">
        <v>29</v>
      </c>
      <c r="E54" s="31">
        <v>75</v>
      </c>
      <c r="F54" s="31" t="s">
        <v>124</v>
      </c>
      <c r="G54" s="38" t="s">
        <v>125</v>
      </c>
      <c r="H54" s="186" t="s">
        <v>32</v>
      </c>
      <c r="I54" s="186" t="s">
        <v>33</v>
      </c>
      <c r="J54" s="33">
        <v>32968</v>
      </c>
      <c r="K54" s="37" t="s">
        <v>40</v>
      </c>
      <c r="L54" s="24">
        <v>72.5</v>
      </c>
      <c r="M54" s="25"/>
      <c r="N54" s="186">
        <v>155</v>
      </c>
      <c r="O54" s="186">
        <v>157.5</v>
      </c>
      <c r="P54" s="68">
        <v>160</v>
      </c>
      <c r="Q54" s="186"/>
      <c r="R54" s="22"/>
      <c r="S54" s="25">
        <f aca="true" t="shared" si="2" ref="S54:S59">R54*M54</f>
        <v>0</v>
      </c>
      <c r="T54" s="188"/>
      <c r="U54" s="186" t="s">
        <v>115</v>
      </c>
      <c r="V54" s="30"/>
    </row>
    <row r="55" spans="1:22" ht="13.5" customHeight="1">
      <c r="A55" s="19"/>
      <c r="B55" s="68">
        <v>1</v>
      </c>
      <c r="C55" s="68" t="s">
        <v>36</v>
      </c>
      <c r="D55" s="68" t="s">
        <v>29</v>
      </c>
      <c r="E55" s="74">
        <v>82.5</v>
      </c>
      <c r="F55" s="31" t="s">
        <v>112</v>
      </c>
      <c r="G55" s="75" t="s">
        <v>113</v>
      </c>
      <c r="H55" s="68" t="s">
        <v>32</v>
      </c>
      <c r="I55" s="68" t="s">
        <v>33</v>
      </c>
      <c r="J55" s="87">
        <v>27030</v>
      </c>
      <c r="K55" s="77" t="s">
        <v>114</v>
      </c>
      <c r="L55" s="69">
        <v>81.8</v>
      </c>
      <c r="M55" s="70"/>
      <c r="N55" s="186">
        <v>190</v>
      </c>
      <c r="O55" s="80">
        <v>200</v>
      </c>
      <c r="P55" s="80">
        <v>200</v>
      </c>
      <c r="Q55" s="68"/>
      <c r="R55" s="71">
        <v>190</v>
      </c>
      <c r="S55" s="25">
        <f t="shared" si="2"/>
        <v>0</v>
      </c>
      <c r="T55" s="188"/>
      <c r="U55" s="186" t="s">
        <v>115</v>
      </c>
      <c r="V55" s="30"/>
    </row>
    <row r="56" spans="1:22" ht="13.5" customHeight="1">
      <c r="A56" s="19"/>
      <c r="B56" s="186">
        <v>1</v>
      </c>
      <c r="C56" s="186" t="s">
        <v>36</v>
      </c>
      <c r="D56" s="186" t="s">
        <v>29</v>
      </c>
      <c r="E56" s="38">
        <v>90</v>
      </c>
      <c r="F56" s="31" t="s">
        <v>107</v>
      </c>
      <c r="G56" s="38" t="s">
        <v>53</v>
      </c>
      <c r="H56" s="186" t="s">
        <v>108</v>
      </c>
      <c r="I56" s="186" t="s">
        <v>33</v>
      </c>
      <c r="J56" s="86" t="s">
        <v>109</v>
      </c>
      <c r="K56" s="37" t="s">
        <v>110</v>
      </c>
      <c r="L56" s="24">
        <v>87.2</v>
      </c>
      <c r="M56" s="25"/>
      <c r="N56" s="186">
        <v>110</v>
      </c>
      <c r="O56" s="186">
        <v>120</v>
      </c>
      <c r="P56" s="68">
        <v>130</v>
      </c>
      <c r="Q56" s="186"/>
      <c r="R56" s="71">
        <v>130</v>
      </c>
      <c r="S56" s="25">
        <f t="shared" si="2"/>
        <v>0</v>
      </c>
      <c r="T56" s="188"/>
      <c r="U56" s="31" t="s">
        <v>111</v>
      </c>
      <c r="V56" s="30"/>
    </row>
    <row r="57" spans="1:22" s="198" customFormat="1" ht="13.5" customHeight="1">
      <c r="A57" s="19"/>
      <c r="B57" s="68">
        <v>1</v>
      </c>
      <c r="C57" s="68" t="s">
        <v>36</v>
      </c>
      <c r="D57" s="68" t="s">
        <v>29</v>
      </c>
      <c r="E57" s="77">
        <v>100</v>
      </c>
      <c r="F57" s="37" t="s">
        <v>119</v>
      </c>
      <c r="G57" s="75" t="s">
        <v>53</v>
      </c>
      <c r="H57" s="68" t="s">
        <v>32</v>
      </c>
      <c r="I57" s="68" t="s">
        <v>33</v>
      </c>
      <c r="J57" s="76">
        <v>32153</v>
      </c>
      <c r="K57" s="76" t="s">
        <v>81</v>
      </c>
      <c r="L57" s="69">
        <v>99.7</v>
      </c>
      <c r="M57" s="70"/>
      <c r="N57" s="68">
        <v>200</v>
      </c>
      <c r="O57" s="186">
        <v>210</v>
      </c>
      <c r="P57" s="80">
        <v>215</v>
      </c>
      <c r="Q57" s="68"/>
      <c r="R57" s="71">
        <v>210</v>
      </c>
      <c r="S57" s="25">
        <f t="shared" si="2"/>
        <v>0</v>
      </c>
      <c r="T57" s="188"/>
      <c r="U57" s="186" t="s">
        <v>115</v>
      </c>
      <c r="V57" s="30"/>
    </row>
    <row r="58" spans="1:22" ht="13.5" customHeight="1">
      <c r="A58" s="19"/>
      <c r="B58" s="68">
        <v>1</v>
      </c>
      <c r="C58" s="186" t="s">
        <v>36</v>
      </c>
      <c r="D58" s="186" t="s">
        <v>29</v>
      </c>
      <c r="E58" s="37">
        <v>110</v>
      </c>
      <c r="F58" s="37" t="s">
        <v>116</v>
      </c>
      <c r="G58" s="38" t="s">
        <v>53</v>
      </c>
      <c r="H58" s="186" t="s">
        <v>108</v>
      </c>
      <c r="I58" s="186" t="s">
        <v>33</v>
      </c>
      <c r="J58" s="86" t="s">
        <v>117</v>
      </c>
      <c r="K58" s="37" t="s">
        <v>81</v>
      </c>
      <c r="L58" s="69">
        <v>105.75</v>
      </c>
      <c r="M58" s="70"/>
      <c r="N58" s="68">
        <v>185</v>
      </c>
      <c r="O58" s="186">
        <v>195</v>
      </c>
      <c r="P58" s="80">
        <v>200</v>
      </c>
      <c r="Q58" s="68"/>
      <c r="R58" s="71">
        <v>195</v>
      </c>
      <c r="S58" s="25">
        <f t="shared" si="2"/>
        <v>0</v>
      </c>
      <c r="T58" s="188"/>
      <c r="U58" s="186" t="s">
        <v>115</v>
      </c>
      <c r="V58" s="30"/>
    </row>
    <row r="59" spans="1:22" ht="13.5" customHeight="1">
      <c r="A59" s="19"/>
      <c r="B59" s="68">
        <v>1</v>
      </c>
      <c r="C59" s="186" t="s">
        <v>36</v>
      </c>
      <c r="D59" s="186" t="s">
        <v>29</v>
      </c>
      <c r="E59" s="88">
        <v>125</v>
      </c>
      <c r="F59" s="88" t="s">
        <v>118</v>
      </c>
      <c r="G59" s="89" t="s">
        <v>53</v>
      </c>
      <c r="H59" s="90" t="s">
        <v>32</v>
      </c>
      <c r="I59" s="90" t="s">
        <v>33</v>
      </c>
      <c r="J59" s="91">
        <v>32056</v>
      </c>
      <c r="K59" s="92" t="s">
        <v>81</v>
      </c>
      <c r="L59" s="69">
        <v>119</v>
      </c>
      <c r="M59" s="70"/>
      <c r="N59" s="68">
        <v>180</v>
      </c>
      <c r="O59" s="186">
        <v>200</v>
      </c>
      <c r="P59" s="80">
        <v>210</v>
      </c>
      <c r="Q59" s="68"/>
      <c r="R59" s="71">
        <v>200</v>
      </c>
      <c r="S59" s="25">
        <f t="shared" si="2"/>
        <v>0</v>
      </c>
      <c r="T59" s="188"/>
      <c r="U59" s="186" t="s">
        <v>115</v>
      </c>
      <c r="V59" s="30"/>
    </row>
    <row r="60" spans="1:22" ht="13.5" customHeight="1">
      <c r="A60" s="19"/>
      <c r="B60" s="68"/>
      <c r="C60" s="68"/>
      <c r="D60" s="68"/>
      <c r="E60" s="74"/>
      <c r="F60" s="31"/>
      <c r="G60" s="75"/>
      <c r="H60" s="68"/>
      <c r="I60" s="68"/>
      <c r="J60" s="87"/>
      <c r="K60" s="77"/>
      <c r="L60" s="69"/>
      <c r="M60" s="70"/>
      <c r="N60" s="21"/>
      <c r="O60" s="80"/>
      <c r="P60" s="80"/>
      <c r="Q60" s="68"/>
      <c r="R60" s="71"/>
      <c r="S60" s="25"/>
      <c r="T60" s="28"/>
      <c r="U60" s="21"/>
      <c r="V60" s="30"/>
    </row>
    <row r="61" spans="1:22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94"/>
      <c r="M61" s="95"/>
      <c r="N61" s="30"/>
      <c r="O61" s="30"/>
      <c r="P61" s="30"/>
      <c r="Q61" s="30"/>
      <c r="R61" s="96"/>
      <c r="S61" s="95"/>
      <c r="T61" s="30"/>
      <c r="U61" s="30"/>
      <c r="V61" s="30"/>
    </row>
    <row r="62" spans="1:22" ht="15">
      <c r="A62" s="97" t="s">
        <v>60</v>
      </c>
      <c r="B62" s="30"/>
      <c r="C62" s="30"/>
      <c r="D62" s="30"/>
      <c r="E62" s="30"/>
      <c r="F62" s="98" t="s">
        <v>61</v>
      </c>
      <c r="G62" s="30"/>
      <c r="H62" s="30"/>
      <c r="I62" s="30"/>
      <c r="J62" s="94"/>
      <c r="K62" s="95"/>
      <c r="L62" s="30"/>
      <c r="M62" s="99"/>
      <c r="N62" s="99"/>
      <c r="O62" s="30"/>
      <c r="P62" s="96"/>
      <c r="Q62" s="95"/>
      <c r="R62" s="30"/>
      <c r="S62" s="30"/>
      <c r="T62" s="30"/>
      <c r="U62" s="30"/>
      <c r="V62" s="96"/>
    </row>
    <row r="63" spans="1:22" ht="15">
      <c r="A63" s="97" t="s">
        <v>62</v>
      </c>
      <c r="B63" s="30"/>
      <c r="C63" s="30"/>
      <c r="D63" s="30"/>
      <c r="E63" s="30"/>
      <c r="F63" s="98" t="s">
        <v>63</v>
      </c>
      <c r="G63" s="30"/>
      <c r="H63" s="30"/>
      <c r="I63" s="30"/>
      <c r="J63" s="94"/>
      <c r="K63" s="95"/>
      <c r="L63" s="30"/>
      <c r="M63" s="99"/>
      <c r="N63" s="99"/>
      <c r="O63" s="30"/>
      <c r="P63" s="96"/>
      <c r="Q63" s="95"/>
      <c r="R63" s="30"/>
      <c r="S63" s="30"/>
      <c r="T63" s="30"/>
      <c r="U63" s="30"/>
      <c r="V63" s="96"/>
    </row>
    <row r="64" spans="1:22" ht="15">
      <c r="A64" s="97" t="s">
        <v>64</v>
      </c>
      <c r="B64" s="30"/>
      <c r="C64" s="30"/>
      <c r="D64" s="30"/>
      <c r="E64" s="30"/>
      <c r="F64" s="98" t="s">
        <v>65</v>
      </c>
      <c r="G64" s="30"/>
      <c r="H64" s="30"/>
      <c r="I64" s="30"/>
      <c r="J64" s="94"/>
      <c r="K64" s="95"/>
      <c r="L64" s="30"/>
      <c r="M64" s="99"/>
      <c r="N64" s="99"/>
      <c r="O64" s="30"/>
      <c r="P64" s="96"/>
      <c r="Q64" s="95"/>
      <c r="R64" s="30"/>
      <c r="S64" s="30"/>
      <c r="T64" s="30"/>
      <c r="U64" s="30"/>
      <c r="V64" s="96"/>
    </row>
    <row r="65" spans="1:22" ht="15">
      <c r="A65" s="97" t="s">
        <v>66</v>
      </c>
      <c r="B65" s="30"/>
      <c r="C65" s="30"/>
      <c r="D65" s="30"/>
      <c r="E65" s="30"/>
      <c r="F65" s="98" t="s">
        <v>67</v>
      </c>
      <c r="G65" s="30"/>
      <c r="H65" s="30"/>
      <c r="I65" s="30"/>
      <c r="J65" s="94"/>
      <c r="K65" s="95"/>
      <c r="L65" s="30"/>
      <c r="M65" s="99"/>
      <c r="N65" s="99"/>
      <c r="O65" s="30"/>
      <c r="P65" s="96"/>
      <c r="Q65" s="95"/>
      <c r="R65" s="30"/>
      <c r="S65" s="30"/>
      <c r="T65" s="30"/>
      <c r="U65" s="30"/>
      <c r="V65" s="96"/>
    </row>
    <row r="66" spans="1:22" ht="15">
      <c r="A66" s="97" t="s">
        <v>68</v>
      </c>
      <c r="B66" s="30"/>
      <c r="C66" s="30"/>
      <c r="D66" s="30"/>
      <c r="E66" s="30"/>
      <c r="F66" s="98" t="s">
        <v>69</v>
      </c>
      <c r="G66" s="30"/>
      <c r="H66" s="30"/>
      <c r="I66" s="30"/>
      <c r="J66" s="94"/>
      <c r="K66" s="95"/>
      <c r="L66" s="30"/>
      <c r="M66" s="99"/>
      <c r="N66" s="99"/>
      <c r="O66" s="30"/>
      <c r="P66" s="96"/>
      <c r="Q66" s="95"/>
      <c r="R66" s="30"/>
      <c r="S66" s="30"/>
      <c r="T66" s="30"/>
      <c r="U66" s="30"/>
      <c r="V66" s="96"/>
    </row>
    <row r="67" spans="1:22" ht="15">
      <c r="A67" s="97" t="s">
        <v>129</v>
      </c>
      <c r="B67" s="30"/>
      <c r="C67" s="30"/>
      <c r="D67" s="30"/>
      <c r="E67" s="30"/>
      <c r="F67" s="98" t="s">
        <v>130</v>
      </c>
      <c r="G67" s="30"/>
      <c r="H67" s="30"/>
      <c r="I67" s="30"/>
      <c r="J67" s="94"/>
      <c r="K67" s="95"/>
      <c r="L67" s="30"/>
      <c r="M67" s="99"/>
      <c r="N67" s="99"/>
      <c r="O67" s="30"/>
      <c r="P67" s="96"/>
      <c r="Q67" s="95"/>
      <c r="R67" s="30"/>
      <c r="S67" s="30"/>
      <c r="T67" s="30"/>
      <c r="U67" s="30"/>
      <c r="V67" s="96"/>
    </row>
    <row r="68" spans="1:22" ht="15">
      <c r="A68" s="97" t="s">
        <v>131</v>
      </c>
      <c r="B68" s="30"/>
      <c r="C68" s="30"/>
      <c r="D68" s="30"/>
      <c r="E68" s="30"/>
      <c r="F68" s="98" t="s">
        <v>132</v>
      </c>
      <c r="G68" s="30"/>
      <c r="H68" s="30"/>
      <c r="I68" s="30"/>
      <c r="J68" s="94"/>
      <c r="K68" s="95"/>
      <c r="L68" s="30"/>
      <c r="M68" s="99"/>
      <c r="N68" s="99"/>
      <c r="O68" s="30"/>
      <c r="P68" s="96"/>
      <c r="Q68" s="95"/>
      <c r="R68" s="30"/>
      <c r="S68" s="30"/>
      <c r="T68" s="30"/>
      <c r="U68" s="30"/>
      <c r="V68" s="96"/>
    </row>
    <row r="69" spans="1:22" ht="15">
      <c r="A69" s="97"/>
      <c r="B69" s="30"/>
      <c r="C69" s="30"/>
      <c r="D69" s="30"/>
      <c r="E69" s="30"/>
      <c r="F69" s="98"/>
      <c r="G69" s="30"/>
      <c r="H69" s="30"/>
      <c r="I69" s="30"/>
      <c r="J69" s="94"/>
      <c r="K69" s="95"/>
      <c r="L69" s="30"/>
      <c r="M69" s="99"/>
      <c r="N69" s="99"/>
      <c r="O69" s="30"/>
      <c r="P69" s="96"/>
      <c r="Q69" s="95"/>
      <c r="R69" s="30"/>
      <c r="S69" s="30"/>
      <c r="T69" s="30"/>
      <c r="U69" s="30"/>
      <c r="V69" s="96"/>
    </row>
    <row r="70" spans="1:22" ht="15">
      <c r="A70" s="97"/>
      <c r="B70" s="30"/>
      <c r="C70" s="30"/>
      <c r="D70" s="30"/>
      <c r="E70" s="30"/>
      <c r="F70" s="98"/>
      <c r="G70" s="30"/>
      <c r="H70" s="30"/>
      <c r="I70" s="30"/>
      <c r="J70" s="94"/>
      <c r="K70" s="95"/>
      <c r="L70" s="30"/>
      <c r="M70" s="99"/>
      <c r="N70" s="99"/>
      <c r="O70" s="30"/>
      <c r="P70" s="96"/>
      <c r="Q70" s="95"/>
      <c r="R70" s="30"/>
      <c r="S70" s="30"/>
      <c r="T70" s="30"/>
      <c r="U70" s="30"/>
      <c r="V70" s="96"/>
    </row>
  </sheetData>
  <sheetProtection/>
  <mergeCells count="22"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  <mergeCell ref="F52:H52"/>
    <mergeCell ref="F5:H5"/>
    <mergeCell ref="F8:H8"/>
    <mergeCell ref="F14:H14"/>
    <mergeCell ref="F18:H18"/>
    <mergeCell ref="F50:H5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G1">
      <selection activeCell="U14" sqref="U14"/>
    </sheetView>
  </sheetViews>
  <sheetFormatPr defaultColWidth="9.140625" defaultRowHeight="15"/>
  <cols>
    <col min="1" max="4" width="6.7109375" style="0" customWidth="1"/>
    <col min="5" max="5" width="10.57421875" style="0" customWidth="1"/>
    <col min="6" max="6" width="7.7109375" style="0" customWidth="1"/>
    <col min="7" max="7" width="23.57421875" style="0" customWidth="1"/>
    <col min="8" max="8" width="14.8515625" style="0" customWidth="1"/>
    <col min="9" max="9" width="24.28125" style="0" customWidth="1"/>
    <col min="10" max="10" width="9.8515625" style="0" customWidth="1"/>
    <col min="11" max="11" width="13.8515625" style="0" customWidth="1"/>
    <col min="12" max="12" width="14.7109375" style="0" customWidth="1"/>
    <col min="22" max="22" width="27.421875" style="0" customWidth="1"/>
  </cols>
  <sheetData>
    <row r="1" spans="1:22" ht="20.25">
      <c r="A1" s="1" t="s">
        <v>0</v>
      </c>
      <c r="B1" s="1"/>
      <c r="C1" s="2"/>
      <c r="D1" s="1"/>
      <c r="E1" s="3"/>
      <c r="F1" s="3"/>
      <c r="G1" s="1"/>
      <c r="H1" s="3"/>
      <c r="I1" s="4"/>
      <c r="J1" s="2"/>
      <c r="K1" s="5"/>
      <c r="L1" s="6"/>
      <c r="M1" s="3"/>
      <c r="N1" s="7"/>
      <c r="O1" s="7"/>
      <c r="P1" s="3"/>
      <c r="Q1" s="3"/>
      <c r="R1" s="8"/>
      <c r="S1" s="3"/>
      <c r="T1" s="3"/>
      <c r="U1" s="3"/>
      <c r="V1" s="3"/>
    </row>
    <row r="2" spans="1:22" ht="21" thickBot="1">
      <c r="A2" s="51"/>
      <c r="B2" s="51"/>
      <c r="C2" s="51"/>
      <c r="D2" s="13"/>
      <c r="E2" s="51"/>
      <c r="F2" s="51"/>
      <c r="G2" s="52"/>
      <c r="H2" s="3"/>
      <c r="I2" s="52"/>
      <c r="J2" s="3"/>
      <c r="K2" s="52"/>
      <c r="L2" s="52"/>
      <c r="M2" s="53"/>
      <c r="N2" s="54"/>
      <c r="O2" s="52"/>
      <c r="P2" s="52"/>
      <c r="Q2" s="52"/>
      <c r="R2" s="52"/>
      <c r="S2" s="55"/>
      <c r="T2" s="56"/>
      <c r="U2" s="51"/>
      <c r="V2" s="51"/>
    </row>
    <row r="3" spans="1:22" ht="15">
      <c r="A3" s="212" t="s">
        <v>2</v>
      </c>
      <c r="B3" s="212" t="s">
        <v>3</v>
      </c>
      <c r="C3" s="212" t="s">
        <v>4</v>
      </c>
      <c r="D3" s="210" t="s">
        <v>5</v>
      </c>
      <c r="E3" s="210" t="s">
        <v>6</v>
      </c>
      <c r="F3" s="210" t="s">
        <v>7</v>
      </c>
      <c r="G3" s="210" t="s">
        <v>8</v>
      </c>
      <c r="H3" s="210" t="s">
        <v>9</v>
      </c>
      <c r="I3" s="210" t="s">
        <v>10</v>
      </c>
      <c r="J3" s="210" t="s">
        <v>11</v>
      </c>
      <c r="K3" s="210" t="s">
        <v>12</v>
      </c>
      <c r="L3" s="210" t="s">
        <v>13</v>
      </c>
      <c r="M3" s="221" t="s">
        <v>14</v>
      </c>
      <c r="N3" s="223" t="s">
        <v>15</v>
      </c>
      <c r="O3" s="216" t="s">
        <v>70</v>
      </c>
      <c r="P3" s="216"/>
      <c r="Q3" s="216"/>
      <c r="R3" s="216"/>
      <c r="S3" s="216"/>
      <c r="T3" s="216"/>
      <c r="U3" s="217" t="s">
        <v>21</v>
      </c>
      <c r="V3" s="219" t="s">
        <v>22</v>
      </c>
    </row>
    <row r="4" spans="1:22" ht="15.75" thickBot="1">
      <c r="A4" s="213"/>
      <c r="B4" s="213"/>
      <c r="C4" s="213"/>
      <c r="D4" s="211"/>
      <c r="E4" s="211"/>
      <c r="F4" s="211"/>
      <c r="G4" s="211"/>
      <c r="H4" s="211"/>
      <c r="I4" s="211"/>
      <c r="J4" s="211"/>
      <c r="K4" s="211"/>
      <c r="L4" s="211"/>
      <c r="M4" s="222"/>
      <c r="N4" s="224"/>
      <c r="O4" s="15">
        <v>1</v>
      </c>
      <c r="P4" s="15">
        <v>2</v>
      </c>
      <c r="Q4" s="15">
        <v>3</v>
      </c>
      <c r="R4" s="15">
        <v>4</v>
      </c>
      <c r="S4" s="57" t="s">
        <v>23</v>
      </c>
      <c r="T4" s="17" t="s">
        <v>15</v>
      </c>
      <c r="U4" s="218"/>
      <c r="V4" s="229"/>
    </row>
    <row r="5" spans="1:22" ht="15">
      <c r="A5" s="120"/>
      <c r="B5" s="121"/>
      <c r="C5" s="121"/>
      <c r="D5" s="122"/>
      <c r="E5" s="122"/>
      <c r="F5" s="122"/>
      <c r="G5" s="208" t="s">
        <v>372</v>
      </c>
      <c r="H5" s="209"/>
      <c r="I5" s="122"/>
      <c r="J5" s="122"/>
      <c r="K5" s="122"/>
      <c r="L5" s="122"/>
      <c r="M5" s="123"/>
      <c r="N5" s="124"/>
      <c r="O5" s="125"/>
      <c r="P5" s="125"/>
      <c r="Q5" s="125"/>
      <c r="R5" s="125"/>
      <c r="S5" s="126"/>
      <c r="T5" s="127"/>
      <c r="U5" s="128"/>
      <c r="V5" s="116"/>
    </row>
    <row r="6" spans="1:22" ht="15" customHeight="1">
      <c r="A6" s="186"/>
      <c r="B6" s="186">
        <v>1</v>
      </c>
      <c r="C6" s="186">
        <v>2</v>
      </c>
      <c r="D6" s="186" t="s">
        <v>28</v>
      </c>
      <c r="E6" s="186" t="s">
        <v>133</v>
      </c>
      <c r="F6" s="32">
        <v>67</v>
      </c>
      <c r="G6" s="186" t="s">
        <v>134</v>
      </c>
      <c r="H6" s="44" t="s">
        <v>74</v>
      </c>
      <c r="I6" s="186" t="s">
        <v>32</v>
      </c>
      <c r="J6" s="186" t="s">
        <v>33</v>
      </c>
      <c r="K6" s="23">
        <v>33576</v>
      </c>
      <c r="L6" s="32" t="s">
        <v>81</v>
      </c>
      <c r="M6" s="24">
        <v>64.9</v>
      </c>
      <c r="N6" s="25"/>
      <c r="O6" s="32">
        <v>150</v>
      </c>
      <c r="P6" s="32">
        <v>160</v>
      </c>
      <c r="Q6" s="32">
        <v>167.5</v>
      </c>
      <c r="R6" s="186"/>
      <c r="S6" s="22">
        <v>167.5</v>
      </c>
      <c r="T6" s="25">
        <f aca="true" t="shared" si="0" ref="T6:T17">S6*N6</f>
        <v>0</v>
      </c>
      <c r="U6" s="186"/>
      <c r="V6" s="186" t="s">
        <v>135</v>
      </c>
    </row>
    <row r="7" spans="1:22" ht="15" customHeight="1">
      <c r="A7" s="186"/>
      <c r="B7" s="186">
        <v>1</v>
      </c>
      <c r="C7" s="186">
        <v>2</v>
      </c>
      <c r="D7" s="186" t="s">
        <v>28</v>
      </c>
      <c r="E7" s="186" t="s">
        <v>133</v>
      </c>
      <c r="F7" s="32">
        <v>75</v>
      </c>
      <c r="G7" s="31" t="s">
        <v>139</v>
      </c>
      <c r="H7" s="38" t="s">
        <v>140</v>
      </c>
      <c r="I7" s="186" t="s">
        <v>108</v>
      </c>
      <c r="J7" s="186" t="s">
        <v>33</v>
      </c>
      <c r="K7" s="31" t="s">
        <v>141</v>
      </c>
      <c r="L7" s="32" t="s">
        <v>44</v>
      </c>
      <c r="M7" s="24">
        <v>74.15</v>
      </c>
      <c r="N7" s="25"/>
      <c r="O7" s="32">
        <v>150</v>
      </c>
      <c r="P7" s="32">
        <v>185</v>
      </c>
      <c r="Q7" s="32">
        <v>190</v>
      </c>
      <c r="R7" s="186"/>
      <c r="S7" s="22">
        <v>190</v>
      </c>
      <c r="T7" s="25">
        <f t="shared" si="0"/>
        <v>0</v>
      </c>
      <c r="U7" s="186"/>
      <c r="V7" s="37" t="s">
        <v>115</v>
      </c>
    </row>
    <row r="8" spans="1:22" ht="15" customHeight="1">
      <c r="A8" s="186"/>
      <c r="B8" s="186">
        <v>2</v>
      </c>
      <c r="C8" s="186">
        <v>3</v>
      </c>
      <c r="D8" s="186" t="s">
        <v>28</v>
      </c>
      <c r="E8" s="186" t="s">
        <v>136</v>
      </c>
      <c r="F8" s="31">
        <v>82.5</v>
      </c>
      <c r="G8" s="31" t="s">
        <v>137</v>
      </c>
      <c r="H8" s="44" t="s">
        <v>74</v>
      </c>
      <c r="I8" s="186" t="s">
        <v>32</v>
      </c>
      <c r="J8" s="186" t="s">
        <v>33</v>
      </c>
      <c r="K8" s="45">
        <v>30205</v>
      </c>
      <c r="L8" s="32" t="s">
        <v>81</v>
      </c>
      <c r="M8" s="24">
        <v>78.65</v>
      </c>
      <c r="N8" s="25"/>
      <c r="O8" s="32">
        <v>150</v>
      </c>
      <c r="P8" s="102">
        <v>175</v>
      </c>
      <c r="Q8" s="102">
        <v>175</v>
      </c>
      <c r="R8" s="186"/>
      <c r="S8" s="22">
        <v>150</v>
      </c>
      <c r="T8" s="25">
        <f t="shared" si="0"/>
        <v>0</v>
      </c>
      <c r="U8" s="186"/>
      <c r="V8" s="84" t="s">
        <v>138</v>
      </c>
    </row>
    <row r="9" spans="1:22" ht="15" customHeight="1">
      <c r="A9" s="186"/>
      <c r="B9" s="186">
        <v>1</v>
      </c>
      <c r="C9" s="186">
        <v>3</v>
      </c>
      <c r="D9" s="186" t="s">
        <v>28</v>
      </c>
      <c r="E9" s="186" t="s">
        <v>136</v>
      </c>
      <c r="F9" s="32">
        <v>82.5</v>
      </c>
      <c r="G9" s="38" t="s">
        <v>149</v>
      </c>
      <c r="H9" s="44" t="s">
        <v>74</v>
      </c>
      <c r="I9" s="186" t="s">
        <v>32</v>
      </c>
      <c r="J9" s="186" t="s">
        <v>33</v>
      </c>
      <c r="K9" s="45" t="s">
        <v>150</v>
      </c>
      <c r="L9" s="32" t="s">
        <v>81</v>
      </c>
      <c r="M9" s="24">
        <v>82.4</v>
      </c>
      <c r="N9" s="25"/>
      <c r="O9" s="32">
        <v>190</v>
      </c>
      <c r="P9" s="102">
        <v>230</v>
      </c>
      <c r="Q9" s="102">
        <v>272.5</v>
      </c>
      <c r="R9" s="186"/>
      <c r="S9" s="22">
        <v>190</v>
      </c>
      <c r="T9" s="25">
        <f t="shared" si="0"/>
        <v>0</v>
      </c>
      <c r="U9" s="186"/>
      <c r="V9" s="106" t="s">
        <v>373</v>
      </c>
    </row>
    <row r="10" spans="1:22" ht="15" customHeight="1">
      <c r="A10" s="186"/>
      <c r="B10" s="186">
        <v>1</v>
      </c>
      <c r="C10" s="186">
        <v>1</v>
      </c>
      <c r="D10" s="186" t="s">
        <v>28</v>
      </c>
      <c r="E10" s="186" t="s">
        <v>159</v>
      </c>
      <c r="F10" s="32">
        <v>90</v>
      </c>
      <c r="G10" s="84" t="s">
        <v>160</v>
      </c>
      <c r="H10" s="44" t="s">
        <v>153</v>
      </c>
      <c r="I10" s="186" t="s">
        <v>32</v>
      </c>
      <c r="J10" s="186" t="s">
        <v>33</v>
      </c>
      <c r="K10" s="45">
        <v>24373</v>
      </c>
      <c r="L10" s="32" t="s">
        <v>161</v>
      </c>
      <c r="M10" s="24">
        <v>87.6</v>
      </c>
      <c r="N10" s="25"/>
      <c r="O10" s="80">
        <v>185</v>
      </c>
      <c r="P10" s="32">
        <v>192.5</v>
      </c>
      <c r="Q10" s="80">
        <v>202.5</v>
      </c>
      <c r="R10" s="186"/>
      <c r="S10" s="22">
        <v>192.5</v>
      </c>
      <c r="T10" s="25">
        <f t="shared" si="0"/>
        <v>0</v>
      </c>
      <c r="U10" s="186"/>
      <c r="V10" s="106" t="s">
        <v>162</v>
      </c>
    </row>
    <row r="11" spans="1:22" ht="15" customHeight="1">
      <c r="A11" s="186"/>
      <c r="B11" s="186">
        <v>2</v>
      </c>
      <c r="C11" s="186">
        <v>3</v>
      </c>
      <c r="D11" s="186" t="s">
        <v>28</v>
      </c>
      <c r="E11" s="186" t="s">
        <v>136</v>
      </c>
      <c r="F11" s="32">
        <v>90</v>
      </c>
      <c r="G11" s="38" t="s">
        <v>142</v>
      </c>
      <c r="H11" s="32" t="s">
        <v>143</v>
      </c>
      <c r="I11" s="186" t="s">
        <v>32</v>
      </c>
      <c r="J11" s="186" t="s">
        <v>33</v>
      </c>
      <c r="K11" s="45">
        <v>29371</v>
      </c>
      <c r="L11" s="32" t="s">
        <v>81</v>
      </c>
      <c r="M11" s="24">
        <v>89.25</v>
      </c>
      <c r="N11" s="25"/>
      <c r="O11" s="32">
        <v>187.5</v>
      </c>
      <c r="P11" s="32">
        <v>200</v>
      </c>
      <c r="Q11" s="102">
        <v>217.5</v>
      </c>
      <c r="R11" s="186"/>
      <c r="S11" s="22">
        <v>200</v>
      </c>
      <c r="T11" s="25">
        <f t="shared" si="0"/>
        <v>0</v>
      </c>
      <c r="U11" s="186"/>
      <c r="V11" s="84" t="s">
        <v>144</v>
      </c>
    </row>
    <row r="12" spans="1:22" ht="15" customHeight="1">
      <c r="A12" s="186"/>
      <c r="B12" s="186">
        <v>1</v>
      </c>
      <c r="C12" s="186">
        <v>3</v>
      </c>
      <c r="D12" s="186" t="s">
        <v>28</v>
      </c>
      <c r="E12" s="186" t="s">
        <v>136</v>
      </c>
      <c r="F12" s="32">
        <v>90</v>
      </c>
      <c r="G12" s="38" t="s">
        <v>148</v>
      </c>
      <c r="H12" s="44" t="s">
        <v>74</v>
      </c>
      <c r="I12" s="186" t="s">
        <v>32</v>
      </c>
      <c r="J12" s="186" t="s">
        <v>33</v>
      </c>
      <c r="K12" s="45">
        <v>29863</v>
      </c>
      <c r="L12" s="32" t="s">
        <v>40</v>
      </c>
      <c r="M12" s="24">
        <v>89.7</v>
      </c>
      <c r="N12" s="25"/>
      <c r="O12" s="32">
        <v>235</v>
      </c>
      <c r="P12" s="102">
        <v>255</v>
      </c>
      <c r="Q12" s="102">
        <v>265</v>
      </c>
      <c r="R12" s="186"/>
      <c r="S12" s="22">
        <v>235</v>
      </c>
      <c r="T12" s="25">
        <f t="shared" si="0"/>
        <v>0</v>
      </c>
      <c r="U12" s="186">
        <v>2</v>
      </c>
      <c r="V12" s="84" t="s">
        <v>138</v>
      </c>
    </row>
    <row r="13" spans="1:22" ht="15" customHeight="1">
      <c r="A13" s="186"/>
      <c r="B13" s="186">
        <v>1</v>
      </c>
      <c r="C13" s="186">
        <v>3</v>
      </c>
      <c r="D13" s="186" t="s">
        <v>28</v>
      </c>
      <c r="E13" s="186" t="s">
        <v>136</v>
      </c>
      <c r="F13" s="31">
        <v>100</v>
      </c>
      <c r="G13" s="31" t="s">
        <v>145</v>
      </c>
      <c r="H13" s="38" t="s">
        <v>146</v>
      </c>
      <c r="I13" s="186" t="s">
        <v>32</v>
      </c>
      <c r="J13" s="186" t="s">
        <v>33</v>
      </c>
      <c r="K13" s="33">
        <v>32091</v>
      </c>
      <c r="L13" s="106" t="s">
        <v>147</v>
      </c>
      <c r="M13" s="24">
        <v>97.95</v>
      </c>
      <c r="N13" s="25"/>
      <c r="O13" s="102">
        <v>235</v>
      </c>
      <c r="P13" s="32">
        <v>235</v>
      </c>
      <c r="Q13" s="102">
        <v>260</v>
      </c>
      <c r="R13" s="186"/>
      <c r="S13" s="22">
        <v>235</v>
      </c>
      <c r="T13" s="25">
        <f t="shared" si="0"/>
        <v>0</v>
      </c>
      <c r="U13" s="186">
        <v>3</v>
      </c>
      <c r="V13" s="186"/>
    </row>
    <row r="14" spans="1:22" ht="15" customHeight="1">
      <c r="A14" s="19"/>
      <c r="B14" s="196">
        <v>1</v>
      </c>
      <c r="C14" s="186">
        <v>3</v>
      </c>
      <c r="D14" s="186" t="s">
        <v>28</v>
      </c>
      <c r="E14" s="186" t="s">
        <v>136</v>
      </c>
      <c r="F14" s="31">
        <v>110</v>
      </c>
      <c r="G14" s="38" t="s">
        <v>152</v>
      </c>
      <c r="H14" s="44" t="s">
        <v>153</v>
      </c>
      <c r="I14" s="186" t="s">
        <v>32</v>
      </c>
      <c r="J14" s="186" t="s">
        <v>33</v>
      </c>
      <c r="K14" s="33">
        <v>28313</v>
      </c>
      <c r="L14" s="37" t="s">
        <v>114</v>
      </c>
      <c r="M14" s="24">
        <v>109.5</v>
      </c>
      <c r="N14" s="25"/>
      <c r="O14" s="32">
        <v>260</v>
      </c>
      <c r="P14" s="102">
        <v>275</v>
      </c>
      <c r="Q14" s="102">
        <v>282.5</v>
      </c>
      <c r="R14" s="186"/>
      <c r="S14" s="22">
        <v>260</v>
      </c>
      <c r="T14" s="25">
        <f t="shared" si="0"/>
        <v>0</v>
      </c>
      <c r="U14" s="195"/>
      <c r="V14" s="186" t="s">
        <v>154</v>
      </c>
    </row>
    <row r="15" spans="1:22" ht="15" customHeight="1">
      <c r="A15" s="19"/>
      <c r="B15" s="196">
        <v>1</v>
      </c>
      <c r="C15" s="186">
        <v>3</v>
      </c>
      <c r="D15" s="186" t="s">
        <v>28</v>
      </c>
      <c r="E15" s="186" t="s">
        <v>136</v>
      </c>
      <c r="F15" s="31">
        <v>110</v>
      </c>
      <c r="G15" s="38" t="s">
        <v>152</v>
      </c>
      <c r="H15" s="44" t="s">
        <v>153</v>
      </c>
      <c r="I15" s="186" t="s">
        <v>32</v>
      </c>
      <c r="J15" s="186" t="s">
        <v>33</v>
      </c>
      <c r="K15" s="33">
        <v>28313</v>
      </c>
      <c r="L15" s="37" t="s">
        <v>147</v>
      </c>
      <c r="M15" s="24">
        <v>109.5</v>
      </c>
      <c r="N15" s="25"/>
      <c r="O15" s="32">
        <v>260</v>
      </c>
      <c r="P15" s="102">
        <v>275</v>
      </c>
      <c r="Q15" s="102">
        <v>282.5</v>
      </c>
      <c r="R15" s="186"/>
      <c r="S15" s="22">
        <v>260</v>
      </c>
      <c r="T15" s="25">
        <f t="shared" si="0"/>
        <v>0</v>
      </c>
      <c r="U15" s="195">
        <v>1</v>
      </c>
      <c r="V15" s="186" t="s">
        <v>154</v>
      </c>
    </row>
    <row r="16" spans="1:22" ht="15" customHeight="1">
      <c r="A16" s="19"/>
      <c r="B16" s="196">
        <v>2</v>
      </c>
      <c r="C16" s="186">
        <v>3</v>
      </c>
      <c r="D16" s="186" t="s">
        <v>28</v>
      </c>
      <c r="E16" s="186" t="s">
        <v>136</v>
      </c>
      <c r="F16" s="31">
        <v>110</v>
      </c>
      <c r="G16" s="38" t="s">
        <v>155</v>
      </c>
      <c r="H16" s="44" t="s">
        <v>156</v>
      </c>
      <c r="I16" s="186" t="s">
        <v>32</v>
      </c>
      <c r="J16" s="186" t="s">
        <v>33</v>
      </c>
      <c r="K16" s="33" t="s">
        <v>157</v>
      </c>
      <c r="L16" s="37" t="s">
        <v>81</v>
      </c>
      <c r="M16" s="24">
        <v>110</v>
      </c>
      <c r="N16" s="25"/>
      <c r="O16" s="32">
        <v>220</v>
      </c>
      <c r="P16" s="32">
        <v>245</v>
      </c>
      <c r="Q16" s="32" t="s">
        <v>58</v>
      </c>
      <c r="R16" s="186"/>
      <c r="S16" s="22">
        <v>245</v>
      </c>
      <c r="T16" s="25">
        <f t="shared" si="0"/>
        <v>0</v>
      </c>
      <c r="U16" s="195"/>
      <c r="V16" s="38" t="s">
        <v>158</v>
      </c>
    </row>
    <row r="17" spans="1:22" ht="15" customHeight="1" thickBot="1">
      <c r="A17" s="19"/>
      <c r="B17" s="196">
        <v>3</v>
      </c>
      <c r="C17" s="186">
        <v>3</v>
      </c>
      <c r="D17" s="186" t="s">
        <v>28</v>
      </c>
      <c r="E17" s="186" t="s">
        <v>136</v>
      </c>
      <c r="F17" s="32">
        <v>110</v>
      </c>
      <c r="G17" s="38" t="s">
        <v>151</v>
      </c>
      <c r="H17" s="44" t="s">
        <v>74</v>
      </c>
      <c r="I17" s="186" t="s">
        <v>32</v>
      </c>
      <c r="J17" s="186" t="s">
        <v>33</v>
      </c>
      <c r="K17" s="33">
        <v>32600</v>
      </c>
      <c r="L17" s="37" t="s">
        <v>40</v>
      </c>
      <c r="M17" s="24">
        <v>109.8</v>
      </c>
      <c r="N17" s="25"/>
      <c r="O17" s="32">
        <v>235</v>
      </c>
      <c r="P17" s="102">
        <v>275</v>
      </c>
      <c r="Q17" s="102">
        <v>275</v>
      </c>
      <c r="R17" s="186"/>
      <c r="S17" s="22">
        <v>235</v>
      </c>
      <c r="T17" s="25">
        <f t="shared" si="0"/>
        <v>0</v>
      </c>
      <c r="U17" s="195"/>
      <c r="V17" s="84" t="s">
        <v>138</v>
      </c>
    </row>
    <row r="18" spans="1:22" ht="15" customHeight="1">
      <c r="A18" s="19"/>
      <c r="B18" s="20"/>
      <c r="C18" s="21"/>
      <c r="D18" s="21"/>
      <c r="E18" s="21"/>
      <c r="F18" s="31"/>
      <c r="G18" s="208" t="s">
        <v>128</v>
      </c>
      <c r="H18" s="209"/>
      <c r="I18" s="21"/>
      <c r="J18" s="21"/>
      <c r="K18" s="33"/>
      <c r="L18" s="106"/>
      <c r="M18" s="24"/>
      <c r="N18" s="25"/>
      <c r="O18" s="102"/>
      <c r="P18" s="32"/>
      <c r="Q18" s="102"/>
      <c r="R18" s="21"/>
      <c r="S18" s="22"/>
      <c r="T18" s="25"/>
      <c r="U18" s="28"/>
      <c r="V18" s="186"/>
    </row>
    <row r="19" spans="1:22" ht="15" customHeight="1">
      <c r="A19" s="19"/>
      <c r="B19" s="196">
        <v>1</v>
      </c>
      <c r="C19" s="186">
        <v>3</v>
      </c>
      <c r="D19" s="186" t="s">
        <v>36</v>
      </c>
      <c r="E19" s="186" t="s">
        <v>136</v>
      </c>
      <c r="F19" s="32">
        <v>82.5</v>
      </c>
      <c r="G19" s="38" t="s">
        <v>149</v>
      </c>
      <c r="H19" s="44" t="s">
        <v>74</v>
      </c>
      <c r="I19" s="186" t="s">
        <v>32</v>
      </c>
      <c r="J19" s="186" t="s">
        <v>33</v>
      </c>
      <c r="K19" s="45" t="s">
        <v>150</v>
      </c>
      <c r="L19" s="32" t="s">
        <v>81</v>
      </c>
      <c r="M19" s="24">
        <v>82.4</v>
      </c>
      <c r="N19" s="25"/>
      <c r="O19" s="32">
        <v>190</v>
      </c>
      <c r="P19" s="102">
        <v>230</v>
      </c>
      <c r="Q19" s="102">
        <v>272.5</v>
      </c>
      <c r="R19" s="186"/>
      <c r="S19" s="22">
        <v>190</v>
      </c>
      <c r="T19" s="25">
        <f>S19*N19</f>
        <v>0</v>
      </c>
      <c r="U19" s="195"/>
      <c r="V19" s="106" t="s">
        <v>373</v>
      </c>
    </row>
    <row r="20" spans="1:22" ht="15" customHeight="1">
      <c r="A20" s="19"/>
      <c r="B20" s="196">
        <v>1</v>
      </c>
      <c r="C20" s="186">
        <v>1</v>
      </c>
      <c r="D20" s="186" t="s">
        <v>36</v>
      </c>
      <c r="E20" s="68" t="s">
        <v>159</v>
      </c>
      <c r="F20" s="31">
        <v>90</v>
      </c>
      <c r="G20" s="38" t="s">
        <v>163</v>
      </c>
      <c r="H20" s="38" t="s">
        <v>164</v>
      </c>
      <c r="I20" s="186" t="s">
        <v>32</v>
      </c>
      <c r="J20" s="186" t="s">
        <v>33</v>
      </c>
      <c r="K20" s="45" t="s">
        <v>165</v>
      </c>
      <c r="L20" s="32" t="s">
        <v>40</v>
      </c>
      <c r="M20" s="24">
        <v>88.95</v>
      </c>
      <c r="N20" s="25"/>
      <c r="O20" s="80">
        <v>200</v>
      </c>
      <c r="P20" s="32">
        <v>200</v>
      </c>
      <c r="Q20" s="32">
        <v>210</v>
      </c>
      <c r="R20" s="186"/>
      <c r="S20" s="22">
        <v>210</v>
      </c>
      <c r="T20" s="25">
        <f>S20*N20</f>
        <v>0</v>
      </c>
      <c r="U20" s="195"/>
      <c r="V20" s="186" t="s">
        <v>166</v>
      </c>
    </row>
    <row r="21" spans="1:22" ht="15" customHeight="1">
      <c r="A21" s="19"/>
      <c r="B21" s="196">
        <v>1</v>
      </c>
      <c r="C21" s="186">
        <v>3</v>
      </c>
      <c r="D21" s="186" t="s">
        <v>36</v>
      </c>
      <c r="E21" s="186" t="s">
        <v>136</v>
      </c>
      <c r="F21" s="37">
        <v>100</v>
      </c>
      <c r="G21" s="37" t="s">
        <v>169</v>
      </c>
      <c r="H21" s="44" t="s">
        <v>74</v>
      </c>
      <c r="I21" s="186" t="s">
        <v>32</v>
      </c>
      <c r="J21" s="186" t="s">
        <v>33</v>
      </c>
      <c r="K21" s="86">
        <v>31954</v>
      </c>
      <c r="L21" s="32" t="s">
        <v>40</v>
      </c>
      <c r="M21" s="24">
        <v>96.5</v>
      </c>
      <c r="N21" s="25"/>
      <c r="O21" s="80">
        <v>300</v>
      </c>
      <c r="P21" s="32">
        <v>325</v>
      </c>
      <c r="Q21" s="102">
        <v>350</v>
      </c>
      <c r="R21" s="186"/>
      <c r="S21" s="22">
        <v>325</v>
      </c>
      <c r="T21" s="25">
        <f>S21*N21</f>
        <v>0</v>
      </c>
      <c r="U21" s="195"/>
      <c r="V21" s="37" t="s">
        <v>115</v>
      </c>
    </row>
    <row r="22" spans="1:22" ht="15" customHeight="1">
      <c r="A22" s="19"/>
      <c r="B22" s="103">
        <v>1</v>
      </c>
      <c r="C22" s="68">
        <v>2</v>
      </c>
      <c r="D22" s="68" t="s">
        <v>36</v>
      </c>
      <c r="E22" s="68" t="s">
        <v>133</v>
      </c>
      <c r="F22" s="77">
        <v>110</v>
      </c>
      <c r="G22" s="117" t="s">
        <v>167</v>
      </c>
      <c r="H22" s="104" t="s">
        <v>143</v>
      </c>
      <c r="I22" s="68" t="s">
        <v>32</v>
      </c>
      <c r="J22" s="68" t="s">
        <v>33</v>
      </c>
      <c r="K22" s="105">
        <v>25707</v>
      </c>
      <c r="L22" s="104" t="s">
        <v>96</v>
      </c>
      <c r="M22" s="69">
        <v>104.85</v>
      </c>
      <c r="N22" s="70"/>
      <c r="O22" s="32">
        <v>245</v>
      </c>
      <c r="P22" s="32">
        <v>255</v>
      </c>
      <c r="Q22" s="32">
        <v>265</v>
      </c>
      <c r="R22" s="21"/>
      <c r="S22" s="22">
        <v>265</v>
      </c>
      <c r="T22" s="25">
        <f>S22*N22</f>
        <v>0</v>
      </c>
      <c r="U22" s="28"/>
      <c r="V22" s="37" t="s">
        <v>142</v>
      </c>
    </row>
    <row r="23" spans="1:22" ht="15" customHeight="1">
      <c r="A23" s="19"/>
      <c r="B23" s="196">
        <v>1</v>
      </c>
      <c r="C23" s="186">
        <v>3</v>
      </c>
      <c r="D23" s="186" t="s">
        <v>36</v>
      </c>
      <c r="E23" s="186" t="s">
        <v>136</v>
      </c>
      <c r="F23" s="88">
        <v>120</v>
      </c>
      <c r="G23" s="88" t="s">
        <v>118</v>
      </c>
      <c r="H23" s="119" t="s">
        <v>53</v>
      </c>
      <c r="I23" s="90" t="s">
        <v>32</v>
      </c>
      <c r="J23" s="90" t="s">
        <v>33</v>
      </c>
      <c r="K23" s="91">
        <v>32056</v>
      </c>
      <c r="L23" s="88" t="s">
        <v>81</v>
      </c>
      <c r="M23" s="24">
        <v>119</v>
      </c>
      <c r="N23" s="25"/>
      <c r="O23" s="32">
        <v>260</v>
      </c>
      <c r="P23" s="32">
        <v>300</v>
      </c>
      <c r="Q23" s="102">
        <v>350</v>
      </c>
      <c r="R23" s="186"/>
      <c r="S23" s="22">
        <v>300</v>
      </c>
      <c r="T23" s="25">
        <f>S23*N23</f>
        <v>0</v>
      </c>
      <c r="U23" s="195"/>
      <c r="V23" s="37" t="s">
        <v>115</v>
      </c>
    </row>
    <row r="24" spans="1:22" ht="15" customHeight="1">
      <c r="A24" s="19"/>
      <c r="B24" s="103">
        <v>1</v>
      </c>
      <c r="C24" s="68">
        <v>1</v>
      </c>
      <c r="D24" s="68" t="s">
        <v>36</v>
      </c>
      <c r="E24" s="68" t="s">
        <v>159</v>
      </c>
      <c r="F24" s="77">
        <v>140</v>
      </c>
      <c r="G24" s="84" t="s">
        <v>168</v>
      </c>
      <c r="H24" s="75" t="s">
        <v>164</v>
      </c>
      <c r="I24" s="118" t="s">
        <v>32</v>
      </c>
      <c r="J24" s="68" t="s">
        <v>33</v>
      </c>
      <c r="K24" s="76">
        <v>30652</v>
      </c>
      <c r="L24" s="104" t="s">
        <v>40</v>
      </c>
      <c r="M24" s="69">
        <v>134.35</v>
      </c>
      <c r="N24" s="70"/>
      <c r="O24" s="32">
        <v>300</v>
      </c>
      <c r="P24" s="80">
        <v>310</v>
      </c>
      <c r="Q24" s="32">
        <v>310</v>
      </c>
      <c r="R24" s="68"/>
      <c r="S24" s="22">
        <v>310</v>
      </c>
      <c r="T24" s="25">
        <f>S24*N24</f>
        <v>0</v>
      </c>
      <c r="U24" s="28"/>
      <c r="V24" s="186" t="s">
        <v>166</v>
      </c>
    </row>
    <row r="25" spans="1:22" ht="15" customHeight="1">
      <c r="A25" s="19"/>
      <c r="B25" s="20"/>
      <c r="C25" s="21"/>
      <c r="D25" s="21"/>
      <c r="E25" s="21"/>
      <c r="F25" s="37"/>
      <c r="G25" s="37"/>
      <c r="H25" s="44"/>
      <c r="I25" s="21"/>
      <c r="J25" s="21"/>
      <c r="K25" s="86"/>
      <c r="L25" s="32"/>
      <c r="M25" s="24"/>
      <c r="N25" s="25"/>
      <c r="O25" s="80"/>
      <c r="P25" s="32"/>
      <c r="Q25" s="102"/>
      <c r="R25" s="21"/>
      <c r="S25" s="22"/>
      <c r="T25" s="25"/>
      <c r="U25" s="28"/>
      <c r="V25" s="37"/>
    </row>
    <row r="26" spans="1:22" ht="15" customHeight="1">
      <c r="A26" s="19"/>
      <c r="B26" s="20"/>
      <c r="C26" s="21"/>
      <c r="D26" s="21"/>
      <c r="E26" s="21"/>
      <c r="F26" s="88"/>
      <c r="G26" s="88"/>
      <c r="H26" s="119"/>
      <c r="I26" s="90"/>
      <c r="J26" s="90"/>
      <c r="K26" s="91"/>
      <c r="L26" s="88"/>
      <c r="M26" s="24"/>
      <c r="N26" s="25"/>
      <c r="O26" s="32"/>
      <c r="P26" s="32"/>
      <c r="Q26" s="102"/>
      <c r="R26" s="21"/>
      <c r="S26" s="22"/>
      <c r="T26" s="25"/>
      <c r="U26" s="28"/>
      <c r="V26" s="37"/>
    </row>
    <row r="27" spans="1:22" ht="15" customHeight="1">
      <c r="A27" s="107"/>
      <c r="B27" s="108"/>
      <c r="C27" s="109"/>
      <c r="D27" s="109"/>
      <c r="E27" s="109"/>
      <c r="F27" s="109"/>
      <c r="G27" s="109"/>
      <c r="H27" s="22" t="s">
        <v>170</v>
      </c>
      <c r="I27" s="109"/>
      <c r="J27" s="109"/>
      <c r="K27" s="109"/>
      <c r="L27" s="109"/>
      <c r="M27" s="110"/>
      <c r="N27" s="111"/>
      <c r="O27" s="112"/>
      <c r="P27" s="112"/>
      <c r="Q27" s="112"/>
      <c r="R27" s="112"/>
      <c r="S27" s="113"/>
      <c r="T27" s="114"/>
      <c r="U27" s="115"/>
      <c r="V27" s="116"/>
    </row>
    <row r="28" spans="1:22" ht="15" customHeight="1">
      <c r="A28" s="19"/>
      <c r="B28" s="20"/>
      <c r="C28" s="21"/>
      <c r="D28" s="21" t="s">
        <v>28</v>
      </c>
      <c r="E28" s="21" t="s">
        <v>29</v>
      </c>
      <c r="F28" s="31"/>
      <c r="G28" s="31"/>
      <c r="H28" s="38"/>
      <c r="I28" s="21" t="s">
        <v>32</v>
      </c>
      <c r="J28" s="21" t="s">
        <v>33</v>
      </c>
      <c r="K28" s="33"/>
      <c r="L28" s="84"/>
      <c r="M28" s="24"/>
      <c r="N28" s="25"/>
      <c r="O28" s="21"/>
      <c r="P28" s="80"/>
      <c r="Q28" s="80"/>
      <c r="R28" s="21"/>
      <c r="S28" s="22"/>
      <c r="T28" s="25">
        <f>S28*N28</f>
        <v>0</v>
      </c>
      <c r="U28" s="28"/>
      <c r="V28" s="186"/>
    </row>
  </sheetData>
  <sheetProtection/>
  <mergeCells count="19">
    <mergeCell ref="G5:H5"/>
    <mergeCell ref="G18:H18"/>
    <mergeCell ref="M3:M4"/>
    <mergeCell ref="N3:N4"/>
    <mergeCell ref="O3:T3"/>
    <mergeCell ref="U3:U4"/>
    <mergeCell ref="V3:V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F7">
      <selection activeCell="A27" sqref="A27:IV27"/>
    </sheetView>
  </sheetViews>
  <sheetFormatPr defaultColWidth="9.140625" defaultRowHeight="15"/>
  <cols>
    <col min="1" max="6" width="6.7109375" style="0" customWidth="1"/>
    <col min="7" max="7" width="21.8515625" style="0" customWidth="1"/>
    <col min="8" max="8" width="15.140625" style="0" customWidth="1"/>
    <col min="9" max="9" width="24.421875" style="0" customWidth="1"/>
    <col min="10" max="10" width="11.7109375" style="0" customWidth="1"/>
    <col min="11" max="11" width="12.57421875" style="0" customWidth="1"/>
    <col min="12" max="12" width="17.28125" style="0" customWidth="1"/>
    <col min="22" max="22" width="28.8515625" style="0" customWidth="1"/>
  </cols>
  <sheetData>
    <row r="1" spans="1:23" ht="20.25">
      <c r="A1" s="1" t="s">
        <v>0</v>
      </c>
      <c r="B1" s="2"/>
      <c r="C1" s="2"/>
      <c r="D1" s="1"/>
      <c r="E1" s="3"/>
      <c r="F1" s="3"/>
      <c r="G1" s="151"/>
      <c r="H1" s="3"/>
      <c r="I1" s="4"/>
      <c r="J1" s="2"/>
      <c r="K1" s="5"/>
      <c r="L1" s="6"/>
      <c r="M1" s="3"/>
      <c r="N1" s="7"/>
      <c r="O1" s="7"/>
      <c r="P1" s="3"/>
      <c r="Q1" s="3"/>
      <c r="R1" s="8"/>
      <c r="S1" s="3"/>
      <c r="T1" s="3"/>
      <c r="U1" s="3"/>
      <c r="V1" s="3"/>
      <c r="W1" s="9"/>
    </row>
    <row r="2" spans="1:23" ht="21" thickBot="1">
      <c r="A2" s="51"/>
      <c r="B2" s="51"/>
      <c r="C2" s="51"/>
      <c r="D2" s="13"/>
      <c r="E2" s="51"/>
      <c r="F2" s="51"/>
      <c r="G2" s="52"/>
      <c r="H2" s="3"/>
      <c r="I2" s="52"/>
      <c r="J2" s="3"/>
      <c r="K2" s="52"/>
      <c r="L2" s="52"/>
      <c r="M2" s="53"/>
      <c r="N2" s="54"/>
      <c r="O2" s="52"/>
      <c r="P2" s="52"/>
      <c r="Q2" s="52"/>
      <c r="R2" s="52"/>
      <c r="S2" s="55"/>
      <c r="T2" s="56"/>
      <c r="U2" s="51"/>
      <c r="V2" s="51"/>
      <c r="W2" s="51"/>
    </row>
    <row r="3" spans="1:23" ht="15">
      <c r="A3" s="212" t="s">
        <v>2</v>
      </c>
      <c r="B3" s="210" t="s">
        <v>3</v>
      </c>
      <c r="C3" s="214" t="s">
        <v>4</v>
      </c>
      <c r="D3" s="210" t="s">
        <v>5</v>
      </c>
      <c r="E3" s="210" t="s">
        <v>6</v>
      </c>
      <c r="F3" s="210" t="s">
        <v>7</v>
      </c>
      <c r="G3" s="210" t="s">
        <v>8</v>
      </c>
      <c r="H3" s="210" t="s">
        <v>9</v>
      </c>
      <c r="I3" s="210" t="s">
        <v>10</v>
      </c>
      <c r="J3" s="210" t="s">
        <v>11</v>
      </c>
      <c r="K3" s="210" t="s">
        <v>12</v>
      </c>
      <c r="L3" s="210" t="s">
        <v>13</v>
      </c>
      <c r="M3" s="221" t="s">
        <v>14</v>
      </c>
      <c r="N3" s="223" t="s">
        <v>15</v>
      </c>
      <c r="O3" s="216" t="s">
        <v>287</v>
      </c>
      <c r="P3" s="216"/>
      <c r="Q3" s="216"/>
      <c r="R3" s="216"/>
      <c r="S3" s="216"/>
      <c r="T3" s="216"/>
      <c r="U3" s="230" t="s">
        <v>21</v>
      </c>
      <c r="V3" s="219" t="s">
        <v>22</v>
      </c>
      <c r="W3" s="2"/>
    </row>
    <row r="4" spans="1:23" ht="15.75" thickBot="1">
      <c r="A4" s="213"/>
      <c r="B4" s="211"/>
      <c r="C4" s="215"/>
      <c r="D4" s="211"/>
      <c r="E4" s="211"/>
      <c r="F4" s="211"/>
      <c r="G4" s="211"/>
      <c r="H4" s="211"/>
      <c r="I4" s="211"/>
      <c r="J4" s="211"/>
      <c r="K4" s="211"/>
      <c r="L4" s="211"/>
      <c r="M4" s="222"/>
      <c r="N4" s="224"/>
      <c r="O4" s="15">
        <v>1</v>
      </c>
      <c r="P4" s="15">
        <v>2</v>
      </c>
      <c r="Q4" s="15">
        <v>3</v>
      </c>
      <c r="R4" s="15">
        <v>4</v>
      </c>
      <c r="S4" s="57" t="s">
        <v>23</v>
      </c>
      <c r="T4" s="17" t="s">
        <v>15</v>
      </c>
      <c r="U4" s="231"/>
      <c r="V4" s="220"/>
      <c r="W4" s="18"/>
    </row>
    <row r="5" spans="1:23" ht="15">
      <c r="A5" s="58"/>
      <c r="B5" s="59"/>
      <c r="C5" s="59"/>
      <c r="D5" s="59"/>
      <c r="E5" s="59"/>
      <c r="F5" s="59"/>
      <c r="G5" s="208" t="s">
        <v>71</v>
      </c>
      <c r="H5" s="228"/>
      <c r="I5" s="209"/>
      <c r="J5" s="59"/>
      <c r="K5" s="61"/>
      <c r="L5" s="59"/>
      <c r="M5" s="62"/>
      <c r="N5" s="63"/>
      <c r="O5" s="59"/>
      <c r="P5" s="59"/>
      <c r="Q5" s="59"/>
      <c r="R5" s="59"/>
      <c r="S5" s="59"/>
      <c r="T5" s="63"/>
      <c r="U5" s="59"/>
      <c r="V5" s="66"/>
      <c r="W5" s="30"/>
    </row>
    <row r="6" spans="1:23" ht="15" customHeight="1">
      <c r="A6" s="19"/>
      <c r="B6" s="21">
        <v>1</v>
      </c>
      <c r="C6" s="21"/>
      <c r="D6" s="21" t="s">
        <v>72</v>
      </c>
      <c r="E6" s="21" t="s">
        <v>29</v>
      </c>
      <c r="F6" s="31">
        <v>44</v>
      </c>
      <c r="G6" s="31" t="s">
        <v>288</v>
      </c>
      <c r="H6" s="38" t="s">
        <v>74</v>
      </c>
      <c r="I6" s="21" t="s">
        <v>32</v>
      </c>
      <c r="J6" s="21" t="s">
        <v>33</v>
      </c>
      <c r="K6" s="33">
        <v>26881</v>
      </c>
      <c r="L6" s="34" t="s">
        <v>110</v>
      </c>
      <c r="M6" s="24">
        <v>41.25</v>
      </c>
      <c r="N6" s="25"/>
      <c r="O6" s="21">
        <v>60</v>
      </c>
      <c r="P6" s="21">
        <v>62.5</v>
      </c>
      <c r="Q6" s="21">
        <v>65</v>
      </c>
      <c r="R6" s="21"/>
      <c r="S6" s="22">
        <v>65</v>
      </c>
      <c r="T6" s="25">
        <f>S6*N6</f>
        <v>0</v>
      </c>
      <c r="U6" s="21"/>
      <c r="V6" s="21" t="s">
        <v>289</v>
      </c>
      <c r="W6" s="30"/>
    </row>
    <row r="7" spans="1:23" ht="15" customHeight="1">
      <c r="A7" s="19"/>
      <c r="B7" s="186"/>
      <c r="C7" s="186"/>
      <c r="D7" s="186"/>
      <c r="E7" s="186"/>
      <c r="F7" s="31"/>
      <c r="G7" s="225" t="s">
        <v>326</v>
      </c>
      <c r="H7" s="226"/>
      <c r="I7" s="227"/>
      <c r="J7" s="186"/>
      <c r="K7" s="33"/>
      <c r="L7" s="34"/>
      <c r="M7" s="24"/>
      <c r="N7" s="25"/>
      <c r="O7" s="186"/>
      <c r="P7" s="186"/>
      <c r="Q7" s="186"/>
      <c r="R7" s="186"/>
      <c r="S7" s="22"/>
      <c r="T7" s="25"/>
      <c r="U7" s="186"/>
      <c r="V7" s="186"/>
      <c r="W7" s="30"/>
    </row>
    <row r="8" spans="1:23" ht="15" customHeight="1">
      <c r="A8" s="19"/>
      <c r="B8" s="186">
        <v>1</v>
      </c>
      <c r="C8" s="186"/>
      <c r="D8" s="186" t="s">
        <v>72</v>
      </c>
      <c r="E8" s="186" t="s">
        <v>29</v>
      </c>
      <c r="F8" s="31">
        <v>67.5</v>
      </c>
      <c r="G8" s="31" t="s">
        <v>296</v>
      </c>
      <c r="H8" s="147" t="s">
        <v>31</v>
      </c>
      <c r="I8" s="186" t="s">
        <v>32</v>
      </c>
      <c r="J8" s="186" t="s">
        <v>33</v>
      </c>
      <c r="K8" s="31"/>
      <c r="L8" s="34" t="s">
        <v>81</v>
      </c>
      <c r="M8" s="24">
        <v>67.4</v>
      </c>
      <c r="N8" s="25"/>
      <c r="O8" s="138">
        <v>95</v>
      </c>
      <c r="P8" s="186">
        <v>105</v>
      </c>
      <c r="Q8" s="186">
        <v>112.5</v>
      </c>
      <c r="R8" s="186"/>
      <c r="S8" s="22">
        <v>112.5</v>
      </c>
      <c r="T8" s="25">
        <f>S8*N8</f>
        <v>0</v>
      </c>
      <c r="U8" s="186"/>
      <c r="V8" s="186" t="s">
        <v>297</v>
      </c>
      <c r="W8" s="30"/>
    </row>
    <row r="9" spans="1:23" ht="15" customHeight="1">
      <c r="A9" s="19"/>
      <c r="B9" s="186">
        <v>1</v>
      </c>
      <c r="C9" s="186"/>
      <c r="D9" s="186" t="s">
        <v>72</v>
      </c>
      <c r="E9" s="186" t="s">
        <v>29</v>
      </c>
      <c r="F9" s="31">
        <v>82.5</v>
      </c>
      <c r="G9" s="31" t="s">
        <v>305</v>
      </c>
      <c r="H9" s="32" t="s">
        <v>31</v>
      </c>
      <c r="I9" s="186" t="s">
        <v>32</v>
      </c>
      <c r="J9" s="186" t="s">
        <v>33</v>
      </c>
      <c r="K9" s="33">
        <v>33411</v>
      </c>
      <c r="L9" s="34" t="s">
        <v>81</v>
      </c>
      <c r="M9" s="24">
        <v>82.35</v>
      </c>
      <c r="N9" s="25"/>
      <c r="O9" s="186">
        <v>120</v>
      </c>
      <c r="P9" s="186">
        <v>127.5</v>
      </c>
      <c r="Q9" s="138">
        <v>135</v>
      </c>
      <c r="R9" s="186"/>
      <c r="S9" s="22">
        <v>127.5</v>
      </c>
      <c r="T9" s="25">
        <f>S9*N9</f>
        <v>0</v>
      </c>
      <c r="U9" s="186"/>
      <c r="V9" s="186" t="s">
        <v>35</v>
      </c>
      <c r="W9" s="30"/>
    </row>
    <row r="10" spans="1:23" ht="15" customHeight="1">
      <c r="A10" s="19"/>
      <c r="B10" s="186"/>
      <c r="C10" s="186"/>
      <c r="D10" s="186"/>
      <c r="E10" s="186"/>
      <c r="F10" s="31"/>
      <c r="G10" s="225" t="s">
        <v>126</v>
      </c>
      <c r="H10" s="226"/>
      <c r="I10" s="227"/>
      <c r="J10" s="186"/>
      <c r="K10" s="33"/>
      <c r="L10" s="34"/>
      <c r="M10" s="24"/>
      <c r="N10" s="25"/>
      <c r="O10" s="186"/>
      <c r="P10" s="186"/>
      <c r="Q10" s="186"/>
      <c r="R10" s="186"/>
      <c r="S10" s="22"/>
      <c r="T10" s="25"/>
      <c r="U10" s="186"/>
      <c r="V10" s="186"/>
      <c r="W10" s="30"/>
    </row>
    <row r="11" spans="1:23" ht="15" customHeight="1">
      <c r="A11" s="19"/>
      <c r="B11" s="186">
        <v>1</v>
      </c>
      <c r="C11" s="186"/>
      <c r="D11" s="186" t="s">
        <v>28</v>
      </c>
      <c r="E11" s="186" t="s">
        <v>29</v>
      </c>
      <c r="F11" s="31">
        <v>48</v>
      </c>
      <c r="G11" s="31" t="s">
        <v>298</v>
      </c>
      <c r="H11" s="32" t="s">
        <v>53</v>
      </c>
      <c r="I11" s="186" t="s">
        <v>32</v>
      </c>
      <c r="J11" s="186" t="s">
        <v>33</v>
      </c>
      <c r="K11" s="31" t="s">
        <v>299</v>
      </c>
      <c r="L11" s="34" t="s">
        <v>81</v>
      </c>
      <c r="M11" s="24">
        <v>46.85</v>
      </c>
      <c r="N11" s="25"/>
      <c r="O11" s="186">
        <v>110</v>
      </c>
      <c r="P11" s="186">
        <v>115</v>
      </c>
      <c r="Q11" s="138">
        <v>120</v>
      </c>
      <c r="R11" s="186"/>
      <c r="S11" s="22">
        <v>115</v>
      </c>
      <c r="T11" s="25">
        <f>S11*N11</f>
        <v>0</v>
      </c>
      <c r="U11" s="186"/>
      <c r="V11" s="186" t="s">
        <v>300</v>
      </c>
      <c r="W11" s="30"/>
    </row>
    <row r="12" spans="1:23" ht="15" customHeight="1">
      <c r="A12" s="19"/>
      <c r="B12" s="186">
        <v>2</v>
      </c>
      <c r="C12" s="186"/>
      <c r="D12" s="186" t="s">
        <v>28</v>
      </c>
      <c r="E12" s="186" t="s">
        <v>29</v>
      </c>
      <c r="F12" s="31">
        <v>56</v>
      </c>
      <c r="G12" s="31" t="s">
        <v>303</v>
      </c>
      <c r="H12" s="32" t="s">
        <v>53</v>
      </c>
      <c r="I12" s="186" t="s">
        <v>32</v>
      </c>
      <c r="J12" s="186" t="s">
        <v>33</v>
      </c>
      <c r="K12" s="31" t="s">
        <v>304</v>
      </c>
      <c r="L12" s="31" t="s">
        <v>40</v>
      </c>
      <c r="M12" s="24">
        <v>55</v>
      </c>
      <c r="N12" s="25"/>
      <c r="O12" s="186">
        <v>115</v>
      </c>
      <c r="P12" s="186">
        <v>122.5</v>
      </c>
      <c r="Q12" s="138">
        <v>130</v>
      </c>
      <c r="R12" s="186"/>
      <c r="S12" s="22">
        <v>122.5</v>
      </c>
      <c r="T12" s="25">
        <f>S12*N12</f>
        <v>0</v>
      </c>
      <c r="U12" s="186"/>
      <c r="V12" s="29" t="s">
        <v>51</v>
      </c>
      <c r="W12" s="30"/>
    </row>
    <row r="13" spans="1:23" ht="15" customHeight="1">
      <c r="A13" s="19"/>
      <c r="B13" s="186">
        <v>1</v>
      </c>
      <c r="C13" s="186"/>
      <c r="D13" s="186" t="s">
        <v>28</v>
      </c>
      <c r="E13" s="186" t="s">
        <v>29</v>
      </c>
      <c r="F13" s="31">
        <v>56</v>
      </c>
      <c r="G13" s="31" t="s">
        <v>301</v>
      </c>
      <c r="H13" s="32" t="s">
        <v>53</v>
      </c>
      <c r="I13" s="186" t="s">
        <v>32</v>
      </c>
      <c r="J13" s="186" t="s">
        <v>33</v>
      </c>
      <c r="K13" s="31" t="s">
        <v>302</v>
      </c>
      <c r="L13" s="34" t="s">
        <v>81</v>
      </c>
      <c r="M13" s="24">
        <v>55.95</v>
      </c>
      <c r="N13" s="25"/>
      <c r="O13" s="186">
        <v>110</v>
      </c>
      <c r="P13" s="138">
        <v>125</v>
      </c>
      <c r="Q13" s="186">
        <v>125</v>
      </c>
      <c r="R13" s="186"/>
      <c r="S13" s="22">
        <v>125</v>
      </c>
      <c r="T13" s="25">
        <f>S13*N13</f>
        <v>0</v>
      </c>
      <c r="U13" s="186"/>
      <c r="V13" s="186" t="s">
        <v>51</v>
      </c>
      <c r="W13" s="30"/>
    </row>
    <row r="14" spans="1:23" ht="15" customHeight="1">
      <c r="A14" s="132"/>
      <c r="B14" s="90">
        <v>1</v>
      </c>
      <c r="C14" s="90"/>
      <c r="D14" s="90" t="s">
        <v>28</v>
      </c>
      <c r="E14" s="90" t="s">
        <v>29</v>
      </c>
      <c r="F14" s="133">
        <v>75</v>
      </c>
      <c r="G14" s="133" t="s">
        <v>293</v>
      </c>
      <c r="H14" s="147" t="s">
        <v>294</v>
      </c>
      <c r="I14" s="90" t="s">
        <v>32</v>
      </c>
      <c r="J14" s="90" t="s">
        <v>33</v>
      </c>
      <c r="K14" s="134">
        <v>24075</v>
      </c>
      <c r="L14" s="135" t="s">
        <v>239</v>
      </c>
      <c r="M14" s="136">
        <v>70.2</v>
      </c>
      <c r="N14" s="131"/>
      <c r="O14" s="186">
        <v>75</v>
      </c>
      <c r="P14" s="186">
        <v>85</v>
      </c>
      <c r="Q14" s="186">
        <v>90</v>
      </c>
      <c r="R14" s="90"/>
      <c r="S14" s="140">
        <v>90</v>
      </c>
      <c r="T14" s="25">
        <f>S14*N14</f>
        <v>0</v>
      </c>
      <c r="U14" s="90"/>
      <c r="V14" s="90" t="s">
        <v>295</v>
      </c>
      <c r="W14" s="145"/>
    </row>
    <row r="15" spans="1:23" ht="15" customHeight="1">
      <c r="A15" s="19"/>
      <c r="B15" s="186"/>
      <c r="C15" s="186"/>
      <c r="D15" s="186"/>
      <c r="E15" s="186"/>
      <c r="F15" s="31"/>
      <c r="G15" s="225" t="s">
        <v>27</v>
      </c>
      <c r="H15" s="226"/>
      <c r="I15" s="227"/>
      <c r="J15" s="186"/>
      <c r="K15" s="31"/>
      <c r="L15" s="34"/>
      <c r="M15" s="24"/>
      <c r="N15" s="25"/>
      <c r="O15" s="186"/>
      <c r="P15" s="138"/>
      <c r="Q15" s="186"/>
      <c r="R15" s="186"/>
      <c r="S15" s="22"/>
      <c r="T15" s="25"/>
      <c r="U15" s="186"/>
      <c r="V15" s="186"/>
      <c r="W15" s="30"/>
    </row>
    <row r="16" spans="1:23" ht="15" customHeight="1">
      <c r="A16" s="19"/>
      <c r="B16" s="186">
        <v>1</v>
      </c>
      <c r="C16" s="186"/>
      <c r="D16" s="186" t="s">
        <v>28</v>
      </c>
      <c r="E16" s="186" t="s">
        <v>29</v>
      </c>
      <c r="F16" s="31">
        <v>90</v>
      </c>
      <c r="G16" s="31" t="s">
        <v>306</v>
      </c>
      <c r="H16" s="32" t="s">
        <v>31</v>
      </c>
      <c r="I16" s="186" t="s">
        <v>32</v>
      </c>
      <c r="J16" s="186" t="s">
        <v>33</v>
      </c>
      <c r="K16" s="33">
        <v>36252</v>
      </c>
      <c r="L16" s="34" t="s">
        <v>377</v>
      </c>
      <c r="M16" s="24">
        <v>89.9</v>
      </c>
      <c r="N16" s="25"/>
      <c r="O16" s="138">
        <v>125</v>
      </c>
      <c r="P16" s="138">
        <v>135</v>
      </c>
      <c r="Q16" s="186">
        <v>135</v>
      </c>
      <c r="R16" s="186"/>
      <c r="S16" s="22">
        <v>135</v>
      </c>
      <c r="T16" s="25">
        <f aca="true" t="shared" si="0" ref="T16:T25">S16*N16</f>
        <v>0</v>
      </c>
      <c r="U16" s="186"/>
      <c r="V16" s="186" t="s">
        <v>35</v>
      </c>
      <c r="W16" s="30"/>
    </row>
    <row r="17" spans="1:23" ht="15" customHeight="1">
      <c r="A17" s="19"/>
      <c r="B17" s="186">
        <v>0</v>
      </c>
      <c r="C17" s="186"/>
      <c r="D17" s="186" t="s">
        <v>28</v>
      </c>
      <c r="E17" s="186" t="s">
        <v>29</v>
      </c>
      <c r="F17" s="37">
        <v>90</v>
      </c>
      <c r="G17" s="31" t="s">
        <v>311</v>
      </c>
      <c r="H17" s="32" t="s">
        <v>312</v>
      </c>
      <c r="I17" s="186" t="s">
        <v>108</v>
      </c>
      <c r="J17" s="186" t="s">
        <v>33</v>
      </c>
      <c r="K17" s="33" t="s">
        <v>313</v>
      </c>
      <c r="L17" s="34" t="s">
        <v>201</v>
      </c>
      <c r="M17" s="24">
        <v>89.5</v>
      </c>
      <c r="N17" s="25"/>
      <c r="O17" s="138">
        <v>210</v>
      </c>
      <c r="P17" s="138">
        <v>220</v>
      </c>
      <c r="Q17" s="138">
        <v>220</v>
      </c>
      <c r="R17" s="186"/>
      <c r="S17" s="22">
        <v>0</v>
      </c>
      <c r="T17" s="25">
        <f t="shared" si="0"/>
        <v>0</v>
      </c>
      <c r="U17" s="186"/>
      <c r="V17" s="32" t="s">
        <v>312</v>
      </c>
      <c r="W17" s="30"/>
    </row>
    <row r="18" spans="1:23" ht="15" customHeight="1">
      <c r="A18" s="19"/>
      <c r="B18" s="186">
        <v>1</v>
      </c>
      <c r="C18" s="186"/>
      <c r="D18" s="186" t="s">
        <v>28</v>
      </c>
      <c r="E18" s="186" t="s">
        <v>29</v>
      </c>
      <c r="F18" s="31">
        <v>90</v>
      </c>
      <c r="G18" s="31" t="s">
        <v>318</v>
      </c>
      <c r="H18" s="32" t="s">
        <v>53</v>
      </c>
      <c r="I18" s="186" t="s">
        <v>108</v>
      </c>
      <c r="J18" s="186" t="s">
        <v>33</v>
      </c>
      <c r="K18" s="33" t="s">
        <v>319</v>
      </c>
      <c r="L18" s="34" t="s">
        <v>40</v>
      </c>
      <c r="M18" s="24">
        <v>88.35</v>
      </c>
      <c r="N18" s="25"/>
      <c r="O18" s="186">
        <v>200</v>
      </c>
      <c r="P18" s="186">
        <v>230</v>
      </c>
      <c r="Q18" s="186">
        <v>240</v>
      </c>
      <c r="R18" s="186"/>
      <c r="S18" s="22">
        <v>240</v>
      </c>
      <c r="T18" s="25">
        <f t="shared" si="0"/>
        <v>0</v>
      </c>
      <c r="U18" s="195"/>
      <c r="V18" s="186" t="s">
        <v>51</v>
      </c>
      <c r="W18" s="30"/>
    </row>
    <row r="19" spans="1:23" ht="15" customHeight="1">
      <c r="A19" s="19"/>
      <c r="B19" s="186">
        <v>2</v>
      </c>
      <c r="C19" s="186"/>
      <c r="D19" s="186" t="s">
        <v>28</v>
      </c>
      <c r="E19" s="186" t="s">
        <v>29</v>
      </c>
      <c r="F19" s="31">
        <v>90</v>
      </c>
      <c r="G19" s="31" t="s">
        <v>323</v>
      </c>
      <c r="H19" s="32" t="s">
        <v>324</v>
      </c>
      <c r="I19" s="186" t="s">
        <v>32</v>
      </c>
      <c r="J19" s="186" t="s">
        <v>33</v>
      </c>
      <c r="K19" s="33">
        <v>31300</v>
      </c>
      <c r="L19" s="34" t="s">
        <v>40</v>
      </c>
      <c r="M19" s="24" t="s">
        <v>325</v>
      </c>
      <c r="N19" s="25"/>
      <c r="O19" s="186">
        <v>200</v>
      </c>
      <c r="P19" s="186">
        <v>215</v>
      </c>
      <c r="Q19" s="186">
        <v>220</v>
      </c>
      <c r="R19" s="186"/>
      <c r="S19" s="22">
        <v>220</v>
      </c>
      <c r="T19" s="25">
        <f t="shared" si="0"/>
        <v>0</v>
      </c>
      <c r="U19" s="186"/>
      <c r="V19" s="186" t="s">
        <v>51</v>
      </c>
      <c r="W19" s="30"/>
    </row>
    <row r="20" spans="1:23" ht="15" customHeight="1">
      <c r="A20" s="19"/>
      <c r="B20" s="186">
        <v>1</v>
      </c>
      <c r="C20" s="186"/>
      <c r="D20" s="186" t="s">
        <v>28</v>
      </c>
      <c r="E20" s="186" t="s">
        <v>29</v>
      </c>
      <c r="F20" s="31">
        <v>90</v>
      </c>
      <c r="G20" s="31" t="s">
        <v>225</v>
      </c>
      <c r="H20" s="31" t="s">
        <v>226</v>
      </c>
      <c r="I20" s="186" t="s">
        <v>32</v>
      </c>
      <c r="J20" s="186" t="s">
        <v>33</v>
      </c>
      <c r="K20" s="33">
        <v>28333</v>
      </c>
      <c r="L20" s="34" t="s">
        <v>201</v>
      </c>
      <c r="M20" s="24">
        <v>88.1</v>
      </c>
      <c r="N20" s="25"/>
      <c r="O20" s="186">
        <v>185</v>
      </c>
      <c r="P20" s="186">
        <v>205</v>
      </c>
      <c r="Q20" s="186">
        <v>217.5</v>
      </c>
      <c r="R20" s="186"/>
      <c r="S20" s="22">
        <v>217.5</v>
      </c>
      <c r="T20" s="25">
        <f t="shared" si="0"/>
        <v>0</v>
      </c>
      <c r="U20" s="186"/>
      <c r="V20" s="186" t="s">
        <v>123</v>
      </c>
      <c r="W20" s="30"/>
    </row>
    <row r="21" spans="1:23" ht="15" customHeight="1">
      <c r="A21" s="19"/>
      <c r="B21" s="186">
        <v>2</v>
      </c>
      <c r="C21" s="186"/>
      <c r="D21" s="186" t="s">
        <v>28</v>
      </c>
      <c r="E21" s="186" t="s">
        <v>29</v>
      </c>
      <c r="F21" s="31">
        <v>90</v>
      </c>
      <c r="G21" s="31" t="s">
        <v>307</v>
      </c>
      <c r="H21" s="38" t="s">
        <v>53</v>
      </c>
      <c r="I21" s="186" t="s">
        <v>32</v>
      </c>
      <c r="J21" s="186" t="s">
        <v>33</v>
      </c>
      <c r="K21" s="33">
        <v>28145</v>
      </c>
      <c r="L21" s="34" t="s">
        <v>114</v>
      </c>
      <c r="M21" s="24">
        <v>88.65</v>
      </c>
      <c r="N21" s="25"/>
      <c r="O21" s="186">
        <v>200</v>
      </c>
      <c r="P21" s="186">
        <v>210</v>
      </c>
      <c r="Q21" s="186">
        <v>215</v>
      </c>
      <c r="R21" s="186"/>
      <c r="S21" s="22">
        <v>215</v>
      </c>
      <c r="T21" s="25">
        <f t="shared" si="0"/>
        <v>0</v>
      </c>
      <c r="U21" s="186"/>
      <c r="V21" s="186" t="s">
        <v>51</v>
      </c>
      <c r="W21" s="30"/>
    </row>
    <row r="22" spans="1:23" ht="15" customHeight="1">
      <c r="A22" s="19"/>
      <c r="B22" s="186">
        <v>1</v>
      </c>
      <c r="C22" s="186"/>
      <c r="D22" s="186" t="s">
        <v>28</v>
      </c>
      <c r="E22" s="186" t="s">
        <v>29</v>
      </c>
      <c r="F22" s="31">
        <v>90</v>
      </c>
      <c r="G22" s="31" t="s">
        <v>308</v>
      </c>
      <c r="H22" s="32" t="s">
        <v>53</v>
      </c>
      <c r="I22" s="186" t="s">
        <v>309</v>
      </c>
      <c r="J22" s="186" t="s">
        <v>33</v>
      </c>
      <c r="K22" s="33" t="s">
        <v>310</v>
      </c>
      <c r="L22" s="31" t="s">
        <v>44</v>
      </c>
      <c r="M22" s="24">
        <v>88.7</v>
      </c>
      <c r="N22" s="25"/>
      <c r="O22" s="186">
        <v>210</v>
      </c>
      <c r="P22" s="138">
        <v>217.5</v>
      </c>
      <c r="Q22" s="186">
        <v>217.5</v>
      </c>
      <c r="R22" s="186"/>
      <c r="S22" s="22">
        <v>217.5</v>
      </c>
      <c r="T22" s="25">
        <f t="shared" si="0"/>
        <v>0</v>
      </c>
      <c r="U22" s="186"/>
      <c r="V22" s="29" t="s">
        <v>51</v>
      </c>
      <c r="W22" s="30"/>
    </row>
    <row r="23" spans="1:23" ht="15" customHeight="1">
      <c r="A23" s="19"/>
      <c r="B23" s="186">
        <v>1</v>
      </c>
      <c r="C23" s="186"/>
      <c r="D23" s="186" t="s">
        <v>28</v>
      </c>
      <c r="E23" s="186" t="s">
        <v>29</v>
      </c>
      <c r="F23" s="37">
        <v>100</v>
      </c>
      <c r="G23" s="37" t="s">
        <v>222</v>
      </c>
      <c r="H23" s="47" t="s">
        <v>223</v>
      </c>
      <c r="I23" s="186" t="s">
        <v>32</v>
      </c>
      <c r="J23" s="186" t="s">
        <v>33</v>
      </c>
      <c r="K23" s="86">
        <v>31651</v>
      </c>
      <c r="L23" s="141" t="s">
        <v>81</v>
      </c>
      <c r="M23" s="24">
        <v>96.85</v>
      </c>
      <c r="N23" s="25"/>
      <c r="O23" s="186">
        <v>210</v>
      </c>
      <c r="P23" s="186">
        <v>215</v>
      </c>
      <c r="Q23" s="138">
        <v>220</v>
      </c>
      <c r="R23" s="186"/>
      <c r="S23" s="22">
        <v>215</v>
      </c>
      <c r="T23" s="25">
        <f t="shared" si="0"/>
        <v>0</v>
      </c>
      <c r="U23" s="186"/>
      <c r="V23" s="37" t="s">
        <v>224</v>
      </c>
      <c r="W23" s="30"/>
    </row>
    <row r="24" spans="1:23" ht="15" customHeight="1">
      <c r="A24" s="19"/>
      <c r="B24" s="186">
        <v>1</v>
      </c>
      <c r="C24" s="186"/>
      <c r="D24" s="186" t="s">
        <v>28</v>
      </c>
      <c r="E24" s="186" t="s">
        <v>29</v>
      </c>
      <c r="F24" s="37">
        <v>100</v>
      </c>
      <c r="G24" s="37" t="s">
        <v>374</v>
      </c>
      <c r="H24" s="32" t="s">
        <v>53</v>
      </c>
      <c r="I24" s="186" t="s">
        <v>32</v>
      </c>
      <c r="J24" s="186" t="s">
        <v>33</v>
      </c>
      <c r="K24" s="86">
        <v>30446</v>
      </c>
      <c r="L24" s="141" t="s">
        <v>81</v>
      </c>
      <c r="M24" s="24">
        <v>99.55</v>
      </c>
      <c r="N24" s="25"/>
      <c r="O24" s="186">
        <v>185</v>
      </c>
      <c r="P24" s="186">
        <v>205</v>
      </c>
      <c r="Q24" s="186">
        <v>210</v>
      </c>
      <c r="R24" s="186"/>
      <c r="S24" s="22">
        <v>210</v>
      </c>
      <c r="T24" s="25">
        <f t="shared" si="0"/>
        <v>0</v>
      </c>
      <c r="U24" s="186"/>
      <c r="V24" s="29" t="s">
        <v>51</v>
      </c>
      <c r="W24" s="30"/>
    </row>
    <row r="25" spans="1:23" ht="15" customHeight="1">
      <c r="A25" s="19"/>
      <c r="B25" s="186">
        <v>1</v>
      </c>
      <c r="C25" s="186"/>
      <c r="D25" s="186" t="s">
        <v>28</v>
      </c>
      <c r="E25" s="186" t="s">
        <v>29</v>
      </c>
      <c r="F25" s="37">
        <v>110</v>
      </c>
      <c r="G25" s="37" t="s">
        <v>320</v>
      </c>
      <c r="H25" s="32" t="s">
        <v>223</v>
      </c>
      <c r="I25" s="186" t="s">
        <v>32</v>
      </c>
      <c r="J25" s="186" t="s">
        <v>33</v>
      </c>
      <c r="K25" s="86" t="s">
        <v>321</v>
      </c>
      <c r="L25" s="141" t="s">
        <v>81</v>
      </c>
      <c r="M25" s="24" t="s">
        <v>322</v>
      </c>
      <c r="N25" s="25"/>
      <c r="O25" s="186">
        <v>230</v>
      </c>
      <c r="P25" s="186">
        <v>240</v>
      </c>
      <c r="Q25" s="186">
        <v>250</v>
      </c>
      <c r="R25" s="186"/>
      <c r="S25" s="22">
        <v>250</v>
      </c>
      <c r="T25" s="25">
        <f t="shared" si="0"/>
        <v>0</v>
      </c>
      <c r="U25" s="195"/>
      <c r="V25" s="186" t="s">
        <v>51</v>
      </c>
      <c r="W25" s="30"/>
    </row>
    <row r="26" spans="1:23" ht="15" customHeight="1">
      <c r="A26" s="19"/>
      <c r="B26" s="186"/>
      <c r="C26" s="186"/>
      <c r="D26" s="186"/>
      <c r="E26" s="186"/>
      <c r="F26" s="37"/>
      <c r="G26" s="225" t="s">
        <v>127</v>
      </c>
      <c r="H26" s="226"/>
      <c r="I26" s="227"/>
      <c r="J26" s="186"/>
      <c r="K26" s="86"/>
      <c r="L26" s="141"/>
      <c r="M26" s="24"/>
      <c r="N26" s="25"/>
      <c r="O26" s="186"/>
      <c r="P26" s="186"/>
      <c r="Q26" s="138"/>
      <c r="R26" s="186"/>
      <c r="S26" s="22"/>
      <c r="T26" s="25"/>
      <c r="U26" s="186"/>
      <c r="V26" s="37"/>
      <c r="W26" s="30"/>
    </row>
    <row r="27" spans="1:23" ht="15" customHeight="1">
      <c r="A27" s="19"/>
      <c r="B27" s="186">
        <v>1</v>
      </c>
      <c r="C27" s="186"/>
      <c r="D27" s="186" t="s">
        <v>36</v>
      </c>
      <c r="E27" s="186" t="s">
        <v>29</v>
      </c>
      <c r="F27" s="31">
        <v>52</v>
      </c>
      <c r="G27" s="31" t="s">
        <v>290</v>
      </c>
      <c r="H27" s="147" t="s">
        <v>291</v>
      </c>
      <c r="I27" s="186" t="s">
        <v>32</v>
      </c>
      <c r="J27" s="186" t="s">
        <v>33</v>
      </c>
      <c r="K27" s="33">
        <v>32536</v>
      </c>
      <c r="L27" s="34" t="s">
        <v>81</v>
      </c>
      <c r="M27" s="24">
        <v>50.75</v>
      </c>
      <c r="N27" s="25"/>
      <c r="O27" s="186">
        <v>65</v>
      </c>
      <c r="P27" s="186">
        <v>70</v>
      </c>
      <c r="Q27" s="186">
        <v>75</v>
      </c>
      <c r="R27" s="186"/>
      <c r="S27" s="22">
        <v>75</v>
      </c>
      <c r="T27" s="25">
        <f>S27*N27</f>
        <v>0</v>
      </c>
      <c r="U27" s="186"/>
      <c r="V27" s="44" t="s">
        <v>292</v>
      </c>
      <c r="W27" s="30"/>
    </row>
    <row r="28" spans="1:23" ht="15" customHeight="1">
      <c r="A28" s="19"/>
      <c r="B28" s="186"/>
      <c r="C28" s="186"/>
      <c r="D28" s="186"/>
      <c r="E28" s="186"/>
      <c r="F28" s="31"/>
      <c r="G28" s="225" t="s">
        <v>128</v>
      </c>
      <c r="H28" s="226"/>
      <c r="I28" s="227"/>
      <c r="J28" s="186"/>
      <c r="K28" s="33"/>
      <c r="L28" s="34"/>
      <c r="M28" s="24"/>
      <c r="N28" s="25"/>
      <c r="O28" s="186"/>
      <c r="P28" s="186"/>
      <c r="Q28" s="186"/>
      <c r="R28" s="186"/>
      <c r="S28" s="22"/>
      <c r="T28" s="25"/>
      <c r="U28" s="186"/>
      <c r="V28" s="186"/>
      <c r="W28" s="30"/>
    </row>
    <row r="29" spans="1:23" ht="15" customHeight="1">
      <c r="A29" s="19"/>
      <c r="B29" s="186">
        <v>1</v>
      </c>
      <c r="C29" s="186"/>
      <c r="D29" s="186" t="s">
        <v>36</v>
      </c>
      <c r="E29" s="186" t="s">
        <v>29</v>
      </c>
      <c r="F29" s="31">
        <v>44</v>
      </c>
      <c r="G29" s="31" t="s">
        <v>120</v>
      </c>
      <c r="H29" s="32" t="s">
        <v>121</v>
      </c>
      <c r="I29" s="186" t="s">
        <v>32</v>
      </c>
      <c r="J29" s="186" t="s">
        <v>33</v>
      </c>
      <c r="K29" s="33">
        <v>39631</v>
      </c>
      <c r="L29" s="34" t="s">
        <v>34</v>
      </c>
      <c r="M29" s="24">
        <v>34.5</v>
      </c>
      <c r="N29" s="25"/>
      <c r="O29" s="186">
        <v>65</v>
      </c>
      <c r="P29" s="186"/>
      <c r="Q29" s="186"/>
      <c r="R29" s="186"/>
      <c r="S29" s="22"/>
      <c r="T29" s="25">
        <f>S29*N29</f>
        <v>0</v>
      </c>
      <c r="U29" s="195"/>
      <c r="V29" s="186" t="s">
        <v>123</v>
      </c>
      <c r="W29" s="30"/>
    </row>
    <row r="30" spans="1:23" ht="15" customHeight="1">
      <c r="A30" s="19"/>
      <c r="B30" s="21"/>
      <c r="C30" s="21"/>
      <c r="D30" s="21" t="s">
        <v>36</v>
      </c>
      <c r="E30" s="21" t="s">
        <v>29</v>
      </c>
      <c r="F30" s="32">
        <v>100</v>
      </c>
      <c r="G30" s="38" t="s">
        <v>314</v>
      </c>
      <c r="H30" s="47" t="s">
        <v>53</v>
      </c>
      <c r="I30" s="21" t="s">
        <v>315</v>
      </c>
      <c r="J30" s="21" t="s">
        <v>33</v>
      </c>
      <c r="K30" s="45" t="s">
        <v>316</v>
      </c>
      <c r="L30" s="48" t="s">
        <v>81</v>
      </c>
      <c r="M30" s="24">
        <v>97</v>
      </c>
      <c r="N30" s="25"/>
      <c r="O30" s="21">
        <v>180</v>
      </c>
      <c r="P30" s="21">
        <v>200</v>
      </c>
      <c r="Q30" s="138">
        <v>220</v>
      </c>
      <c r="R30" s="21"/>
      <c r="S30" s="22">
        <v>200</v>
      </c>
      <c r="T30" s="25">
        <f>S30*N30</f>
        <v>0</v>
      </c>
      <c r="U30" s="21"/>
      <c r="V30" s="37" t="s">
        <v>317</v>
      </c>
      <c r="W30" s="30"/>
    </row>
    <row r="31" spans="1:2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94"/>
      <c r="N31" s="95"/>
      <c r="O31" s="30"/>
      <c r="P31" s="30"/>
      <c r="Q31" s="30"/>
      <c r="R31" s="30"/>
      <c r="S31" s="30"/>
      <c r="T31" s="95"/>
      <c r="U31" s="30"/>
      <c r="V31" s="68"/>
      <c r="W31" s="30"/>
    </row>
    <row r="32" spans="1:23" ht="15">
      <c r="A32" s="97" t="s">
        <v>60</v>
      </c>
      <c r="B32" s="30"/>
      <c r="C32" s="30"/>
      <c r="D32" s="30"/>
      <c r="E32" s="30"/>
      <c r="F32" s="30"/>
      <c r="G32" s="98" t="s">
        <v>61</v>
      </c>
      <c r="H32" s="30"/>
      <c r="I32" s="30"/>
      <c r="J32" s="30"/>
      <c r="K32" s="94"/>
      <c r="L32" s="95"/>
      <c r="M32" s="30"/>
      <c r="N32" s="99"/>
      <c r="O32" s="99"/>
      <c r="P32" s="30"/>
      <c r="Q32" s="96"/>
      <c r="R32" s="95"/>
      <c r="S32" s="30"/>
      <c r="T32" s="30"/>
      <c r="U32" s="30"/>
      <c r="V32" s="30"/>
      <c r="W32" s="96"/>
    </row>
    <row r="33" spans="1:23" ht="15">
      <c r="A33" s="97" t="s">
        <v>62</v>
      </c>
      <c r="B33" s="30"/>
      <c r="C33" s="30"/>
      <c r="D33" s="30"/>
      <c r="E33" s="30"/>
      <c r="F33" s="30"/>
      <c r="G33" s="98" t="s">
        <v>63</v>
      </c>
      <c r="H33" s="30"/>
      <c r="I33" s="30"/>
      <c r="J33" s="30"/>
      <c r="K33" s="94"/>
      <c r="L33" s="95"/>
      <c r="M33" s="30"/>
      <c r="N33" s="99"/>
      <c r="O33" s="99"/>
      <c r="P33" s="30"/>
      <c r="Q33" s="96"/>
      <c r="R33" s="95"/>
      <c r="S33" s="30"/>
      <c r="T33" s="30"/>
      <c r="U33" s="30"/>
      <c r="V33" s="30"/>
      <c r="W33" s="96"/>
    </row>
    <row r="34" spans="1:23" ht="15">
      <c r="A34" s="97" t="s">
        <v>64</v>
      </c>
      <c r="B34" s="30"/>
      <c r="C34" s="30"/>
      <c r="D34" s="30"/>
      <c r="E34" s="30"/>
      <c r="F34" s="30"/>
      <c r="G34" s="98" t="s">
        <v>65</v>
      </c>
      <c r="H34" s="30"/>
      <c r="I34" s="30"/>
      <c r="J34" s="30"/>
      <c r="K34" s="94"/>
      <c r="L34" s="95"/>
      <c r="M34" s="30"/>
      <c r="N34" s="99"/>
      <c r="O34" s="99"/>
      <c r="P34" s="30"/>
      <c r="Q34" s="96"/>
      <c r="R34" s="95"/>
      <c r="S34" s="30"/>
      <c r="T34" s="30"/>
      <c r="U34" s="30"/>
      <c r="V34" s="30"/>
      <c r="W34" s="96"/>
    </row>
    <row r="35" spans="1:23" ht="15">
      <c r="A35" s="97" t="s">
        <v>66</v>
      </c>
      <c r="B35" s="30"/>
      <c r="C35" s="30"/>
      <c r="D35" s="30"/>
      <c r="E35" s="30"/>
      <c r="F35" s="30"/>
      <c r="G35" s="98" t="s">
        <v>67</v>
      </c>
      <c r="H35" s="30"/>
      <c r="I35" s="30"/>
      <c r="J35" s="30"/>
      <c r="K35" s="94"/>
      <c r="L35" s="95"/>
      <c r="M35" s="30"/>
      <c r="N35" s="99"/>
      <c r="O35" s="99"/>
      <c r="P35" s="30"/>
      <c r="Q35" s="96"/>
      <c r="R35" s="95"/>
      <c r="S35" s="30"/>
      <c r="T35" s="30"/>
      <c r="U35" s="30"/>
      <c r="V35" s="30"/>
      <c r="W35" s="96"/>
    </row>
    <row r="36" spans="1:23" ht="15">
      <c r="A36" s="49" t="s">
        <v>68</v>
      </c>
      <c r="B36" s="2"/>
      <c r="C36" s="2"/>
      <c r="D36" s="2"/>
      <c r="E36" s="2"/>
      <c r="F36" s="2"/>
      <c r="G36" s="50" t="s">
        <v>69</v>
      </c>
      <c r="H36" s="2"/>
      <c r="I36" s="2"/>
      <c r="J36" s="2"/>
      <c r="K36" s="14"/>
      <c r="L36" s="10"/>
      <c r="M36" s="2"/>
      <c r="N36" s="12"/>
      <c r="O36" s="12"/>
      <c r="P36" s="2"/>
      <c r="Q36" s="11"/>
      <c r="R36" s="10"/>
      <c r="S36" s="2"/>
      <c r="T36" s="2"/>
      <c r="U36" s="2"/>
      <c r="V36" s="2"/>
      <c r="W36" s="11"/>
    </row>
    <row r="37" spans="1:23" ht="15">
      <c r="A37" s="49" t="s">
        <v>129</v>
      </c>
      <c r="B37" s="2"/>
      <c r="C37" s="2"/>
      <c r="D37" s="2"/>
      <c r="E37" s="2"/>
      <c r="F37" s="2"/>
      <c r="G37" s="50" t="s">
        <v>130</v>
      </c>
      <c r="H37" s="2"/>
      <c r="I37" s="2"/>
      <c r="J37" s="2"/>
      <c r="K37" s="14"/>
      <c r="L37" s="10"/>
      <c r="M37" s="2"/>
      <c r="N37" s="12"/>
      <c r="O37" s="12"/>
      <c r="P37" s="2"/>
      <c r="Q37" s="11"/>
      <c r="R37" s="10"/>
      <c r="S37" s="2"/>
      <c r="T37" s="2"/>
      <c r="U37" s="2"/>
      <c r="V37" s="2"/>
      <c r="W37" s="11"/>
    </row>
    <row r="38" spans="1:23" ht="15">
      <c r="A38" s="49" t="s">
        <v>131</v>
      </c>
      <c r="B38" s="2"/>
      <c r="C38" s="2"/>
      <c r="D38" s="2"/>
      <c r="E38" s="2"/>
      <c r="F38" s="2"/>
      <c r="G38" s="50" t="s">
        <v>132</v>
      </c>
      <c r="H38" s="2"/>
      <c r="I38" s="2"/>
      <c r="J38" s="2"/>
      <c r="K38" s="14"/>
      <c r="L38" s="10"/>
      <c r="M38" s="2"/>
      <c r="N38" s="12"/>
      <c r="O38" s="12"/>
      <c r="P38" s="2"/>
      <c r="Q38" s="11"/>
      <c r="R38" s="10"/>
      <c r="S38" s="2"/>
      <c r="T38" s="2"/>
      <c r="U38" s="2"/>
      <c r="V38" s="2"/>
      <c r="W38" s="11"/>
    </row>
    <row r="39" spans="1:23" ht="15">
      <c r="A39" s="49"/>
      <c r="B39" s="2"/>
      <c r="C39" s="2"/>
      <c r="D39" s="2"/>
      <c r="E39" s="2"/>
      <c r="F39" s="2"/>
      <c r="G39" s="50"/>
      <c r="H39" s="2"/>
      <c r="I39" s="2"/>
      <c r="J39" s="2"/>
      <c r="K39" s="14"/>
      <c r="L39" s="10"/>
      <c r="M39" s="2"/>
      <c r="N39" s="12"/>
      <c r="O39" s="12"/>
      <c r="P39" s="2"/>
      <c r="Q39" s="11"/>
      <c r="R39" s="10"/>
      <c r="S39" s="2"/>
      <c r="T39" s="2"/>
      <c r="U39" s="2"/>
      <c r="V39" s="2"/>
      <c r="W39" s="11"/>
    </row>
    <row r="40" spans="1:23" ht="15">
      <c r="A40" s="49"/>
      <c r="B40" s="2"/>
      <c r="C40" s="2"/>
      <c r="D40" s="2"/>
      <c r="E40" s="2"/>
      <c r="F40" s="2"/>
      <c r="G40" s="50"/>
      <c r="H40" s="2"/>
      <c r="I40" s="2"/>
      <c r="J40" s="2"/>
      <c r="K40" s="14"/>
      <c r="L40" s="10"/>
      <c r="M40" s="2"/>
      <c r="N40" s="12"/>
      <c r="O40" s="12"/>
      <c r="P40" s="2"/>
      <c r="Q40" s="11"/>
      <c r="R40" s="10"/>
      <c r="S40" s="2"/>
      <c r="T40" s="2"/>
      <c r="U40" s="2"/>
      <c r="V40" s="2"/>
      <c r="W40" s="11"/>
    </row>
    <row r="41" spans="1:23" ht="15">
      <c r="A41" s="49"/>
      <c r="B41" s="2"/>
      <c r="C41" s="2"/>
      <c r="D41" s="2"/>
      <c r="E41" s="2"/>
      <c r="F41" s="2"/>
      <c r="G41" s="50"/>
      <c r="H41" s="2"/>
      <c r="I41" s="2"/>
      <c r="J41" s="2"/>
      <c r="K41" s="14"/>
      <c r="L41" s="10"/>
      <c r="M41" s="2"/>
      <c r="N41" s="12"/>
      <c r="O41" s="12"/>
      <c r="P41" s="2"/>
      <c r="Q41" s="11"/>
      <c r="R41" s="10"/>
      <c r="S41" s="2"/>
      <c r="T41" s="2"/>
      <c r="U41" s="2"/>
      <c r="V41" s="2"/>
      <c r="W41" s="11"/>
    </row>
    <row r="42" spans="1:2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4"/>
      <c r="L42" s="10"/>
      <c r="M42" s="2"/>
      <c r="N42" s="12"/>
      <c r="O42" s="12"/>
      <c r="P42" s="2"/>
      <c r="Q42" s="11"/>
      <c r="R42" s="10"/>
      <c r="S42" s="2"/>
      <c r="T42" s="2"/>
      <c r="U42" s="2"/>
      <c r="V42" s="2"/>
      <c r="W42" s="11"/>
    </row>
    <row r="43" spans="1:2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14"/>
      <c r="L43" s="10"/>
      <c r="M43" s="2"/>
      <c r="N43" s="12"/>
      <c r="O43" s="12"/>
      <c r="P43" s="2"/>
      <c r="Q43" s="11"/>
      <c r="R43" s="10"/>
      <c r="S43" s="2"/>
      <c r="T43" s="2"/>
      <c r="U43" s="2"/>
      <c r="V43" s="2"/>
      <c r="W43" s="11"/>
    </row>
    <row r="44" spans="1:2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14"/>
      <c r="L44" s="10"/>
      <c r="M44" s="2"/>
      <c r="N44" s="12"/>
      <c r="O44" s="12"/>
      <c r="P44" s="2"/>
      <c r="Q44" s="11"/>
      <c r="R44" s="10"/>
      <c r="S44" s="2"/>
      <c r="T44" s="2"/>
      <c r="U44" s="2"/>
      <c r="V44" s="2"/>
      <c r="W44" s="11"/>
    </row>
  </sheetData>
  <sheetProtection/>
  <mergeCells count="23">
    <mergeCell ref="G28:I28"/>
    <mergeCell ref="G5:I5"/>
    <mergeCell ref="G7:I7"/>
    <mergeCell ref="G10:I10"/>
    <mergeCell ref="G15:I15"/>
    <mergeCell ref="G26:I26"/>
    <mergeCell ref="M3:M4"/>
    <mergeCell ref="N3:N4"/>
    <mergeCell ref="O3:T3"/>
    <mergeCell ref="U3:U4"/>
    <mergeCell ref="V3:V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8" sqref="B8"/>
    </sheetView>
  </sheetViews>
  <sheetFormatPr defaultColWidth="9.140625" defaultRowHeight="15"/>
  <cols>
    <col min="1" max="3" width="6.7109375" style="0" customWidth="1"/>
    <col min="4" max="4" width="20.7109375" style="0" customWidth="1"/>
    <col min="5" max="5" width="11.7109375" style="0" customWidth="1"/>
    <col min="6" max="6" width="15.7109375" style="0" customWidth="1"/>
    <col min="7" max="7" width="9.28125" style="0" customWidth="1"/>
    <col min="8" max="8" width="9.8515625" style="0" customWidth="1"/>
    <col min="10" max="10" width="20.57421875" style="0" customWidth="1"/>
  </cols>
  <sheetData>
    <row r="1" spans="1:12" ht="20.25">
      <c r="A1" s="1" t="s">
        <v>0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</row>
    <row r="2" spans="1:12" ht="15.75" thickBot="1">
      <c r="A2" s="51"/>
      <c r="B2" s="51"/>
      <c r="C2" s="51"/>
      <c r="D2" s="52"/>
      <c r="E2" s="52"/>
      <c r="F2" s="52"/>
      <c r="G2" s="53"/>
      <c r="H2" s="52"/>
      <c r="I2" s="52"/>
      <c r="J2" s="51"/>
      <c r="K2" s="51"/>
      <c r="L2" s="51"/>
    </row>
    <row r="3" spans="1:12" ht="15" customHeight="1">
      <c r="A3" s="234" t="s">
        <v>2</v>
      </c>
      <c r="B3" s="210" t="s">
        <v>3</v>
      </c>
      <c r="C3" s="210" t="s">
        <v>7</v>
      </c>
      <c r="D3" s="210" t="s">
        <v>8</v>
      </c>
      <c r="E3" s="210" t="s">
        <v>9</v>
      </c>
      <c r="F3" s="210" t="s">
        <v>13</v>
      </c>
      <c r="G3" s="221" t="s">
        <v>256</v>
      </c>
      <c r="H3" s="216" t="s">
        <v>327</v>
      </c>
      <c r="I3" s="216"/>
      <c r="J3" s="232" t="s">
        <v>22</v>
      </c>
      <c r="K3" s="11"/>
      <c r="L3" s="11"/>
    </row>
    <row r="4" spans="1:12" ht="15.75" thickBot="1">
      <c r="A4" s="235"/>
      <c r="B4" s="211"/>
      <c r="C4" s="211"/>
      <c r="D4" s="211"/>
      <c r="E4" s="211"/>
      <c r="F4" s="211"/>
      <c r="G4" s="222"/>
      <c r="H4" s="15" t="s">
        <v>258</v>
      </c>
      <c r="I4" s="15" t="s">
        <v>259</v>
      </c>
      <c r="J4" s="233"/>
      <c r="K4" s="18"/>
      <c r="L4" s="18"/>
    </row>
    <row r="5" spans="1:12" ht="15">
      <c r="A5" s="19"/>
      <c r="B5" s="21"/>
      <c r="C5" s="21"/>
      <c r="D5" s="22" t="s">
        <v>328</v>
      </c>
      <c r="E5" s="21"/>
      <c r="F5" s="21"/>
      <c r="G5" s="24"/>
      <c r="H5" s="21"/>
      <c r="I5" s="21"/>
      <c r="J5" s="29"/>
      <c r="K5" s="30"/>
      <c r="L5" s="30"/>
    </row>
    <row r="6" spans="1:12" ht="15" customHeight="1">
      <c r="A6" s="19"/>
      <c r="B6" s="21">
        <v>1</v>
      </c>
      <c r="C6" s="38">
        <v>82.5</v>
      </c>
      <c r="D6" s="38" t="s">
        <v>329</v>
      </c>
      <c r="E6" s="130" t="s">
        <v>121</v>
      </c>
      <c r="F6" s="135" t="s">
        <v>114</v>
      </c>
      <c r="G6" s="24">
        <v>81.8</v>
      </c>
      <c r="H6" s="21">
        <v>250</v>
      </c>
      <c r="I6" s="21">
        <v>6</v>
      </c>
      <c r="J6" s="152" t="s">
        <v>123</v>
      </c>
      <c r="K6" s="30"/>
      <c r="L6" s="30"/>
    </row>
    <row r="7" spans="1:12" ht="15" customHeight="1">
      <c r="A7" s="153"/>
      <c r="B7" s="154">
        <v>1</v>
      </c>
      <c r="C7" s="155">
        <v>90</v>
      </c>
      <c r="D7" s="89" t="s">
        <v>330</v>
      </c>
      <c r="E7" s="142" t="s">
        <v>121</v>
      </c>
      <c r="F7" s="135" t="s">
        <v>244</v>
      </c>
      <c r="G7" s="156">
        <v>88.35</v>
      </c>
      <c r="H7" s="154">
        <v>200</v>
      </c>
      <c r="I7" s="154">
        <v>16</v>
      </c>
      <c r="J7" s="157" t="s">
        <v>331</v>
      </c>
      <c r="K7" s="145"/>
      <c r="L7" s="145"/>
    </row>
    <row r="8" spans="1:12" ht="15.75" thickBot="1">
      <c r="A8" s="148"/>
      <c r="B8" s="149"/>
      <c r="C8" s="149"/>
      <c r="D8" s="149"/>
      <c r="E8" s="158"/>
      <c r="F8" s="159"/>
      <c r="G8" s="160"/>
      <c r="H8" s="149"/>
      <c r="I8" s="149"/>
      <c r="J8" s="161"/>
      <c r="K8" s="30"/>
      <c r="L8" s="30"/>
    </row>
    <row r="10" spans="1:12" ht="15">
      <c r="A10" s="49" t="s">
        <v>60</v>
      </c>
      <c r="B10" s="2"/>
      <c r="C10" s="2"/>
      <c r="D10" s="2"/>
      <c r="E10" s="2"/>
      <c r="F10" s="50" t="s">
        <v>61</v>
      </c>
      <c r="G10" s="2"/>
      <c r="H10" s="2"/>
      <c r="I10" s="2"/>
      <c r="J10" s="14"/>
      <c r="K10" s="10"/>
      <c r="L10" s="2"/>
    </row>
    <row r="11" spans="1:12" ht="15">
      <c r="A11" s="49" t="s">
        <v>62</v>
      </c>
      <c r="B11" s="2"/>
      <c r="C11" s="2"/>
      <c r="D11" s="2"/>
      <c r="E11" s="2"/>
      <c r="F11" s="50" t="s">
        <v>63</v>
      </c>
      <c r="G11" s="2"/>
      <c r="H11" s="2"/>
      <c r="I11" s="2"/>
      <c r="J11" s="14"/>
      <c r="K11" s="10"/>
      <c r="L11" s="2"/>
    </row>
    <row r="12" spans="1:12" ht="15">
      <c r="A12" s="49" t="s">
        <v>64</v>
      </c>
      <c r="B12" s="2"/>
      <c r="C12" s="2"/>
      <c r="D12" s="2"/>
      <c r="E12" s="2"/>
      <c r="F12" s="50" t="s">
        <v>65</v>
      </c>
      <c r="G12" s="2"/>
      <c r="H12" s="2"/>
      <c r="I12" s="2"/>
      <c r="J12" s="14"/>
      <c r="K12" s="10"/>
      <c r="L12" s="2"/>
    </row>
    <row r="13" spans="1:12" ht="15">
      <c r="A13" s="49" t="s">
        <v>66</v>
      </c>
      <c r="B13" s="2"/>
      <c r="C13" s="2"/>
      <c r="D13" s="2"/>
      <c r="E13" s="2"/>
      <c r="F13" s="50" t="s">
        <v>67</v>
      </c>
      <c r="G13" s="2"/>
      <c r="H13" s="2"/>
      <c r="I13" s="2"/>
      <c r="J13" s="14"/>
      <c r="K13" s="10"/>
      <c r="L13" s="2"/>
    </row>
    <row r="14" spans="1:12" ht="15">
      <c r="A14" s="49" t="s">
        <v>68</v>
      </c>
      <c r="B14" s="2"/>
      <c r="C14" s="2"/>
      <c r="D14" s="2"/>
      <c r="E14" s="2"/>
      <c r="F14" s="50" t="s">
        <v>69</v>
      </c>
      <c r="G14" s="2"/>
      <c r="H14" s="2"/>
      <c r="I14" s="2"/>
      <c r="J14" s="14"/>
      <c r="K14" s="10"/>
      <c r="L14" s="2"/>
    </row>
    <row r="15" spans="1:12" ht="15">
      <c r="A15" s="49" t="s">
        <v>129</v>
      </c>
      <c r="B15" s="2"/>
      <c r="C15" s="2"/>
      <c r="D15" s="2"/>
      <c r="E15" s="2"/>
      <c r="F15" s="50" t="s">
        <v>286</v>
      </c>
      <c r="G15" s="2"/>
      <c r="H15" s="2"/>
      <c r="I15" s="2"/>
      <c r="J15" s="14"/>
      <c r="K15" s="10"/>
      <c r="L15" s="2"/>
    </row>
    <row r="16" spans="1:12" ht="15">
      <c r="A16" s="49" t="s">
        <v>131</v>
      </c>
      <c r="B16" s="2"/>
      <c r="C16" s="2"/>
      <c r="D16" s="2"/>
      <c r="E16" s="2"/>
      <c r="F16" s="50" t="s">
        <v>132</v>
      </c>
      <c r="G16" s="2"/>
      <c r="H16" s="2"/>
      <c r="I16" s="2"/>
      <c r="J16" s="14"/>
      <c r="K16" s="10"/>
      <c r="L16" s="2"/>
    </row>
    <row r="17" spans="1:12" ht="15">
      <c r="A17" s="49"/>
      <c r="B17" s="2"/>
      <c r="C17" s="2"/>
      <c r="D17" s="2"/>
      <c r="E17" s="2"/>
      <c r="F17" s="50"/>
      <c r="G17" s="2"/>
      <c r="H17" s="2"/>
      <c r="I17" s="2"/>
      <c r="J17" s="14"/>
      <c r="K17" s="10"/>
      <c r="L17" s="2"/>
    </row>
    <row r="18" spans="1:12" ht="15">
      <c r="A18" s="49"/>
      <c r="B18" s="2"/>
      <c r="C18" s="2"/>
      <c r="D18" s="2"/>
      <c r="E18" s="2"/>
      <c r="F18" s="50"/>
      <c r="G18" s="2"/>
      <c r="H18" s="2"/>
      <c r="I18" s="2"/>
      <c r="J18" s="14"/>
      <c r="K18" s="10"/>
      <c r="L18" s="2"/>
    </row>
    <row r="19" spans="1:12" ht="15">
      <c r="A19" s="49"/>
      <c r="B19" s="2"/>
      <c r="C19" s="2"/>
      <c r="D19" s="2"/>
      <c r="E19" s="2"/>
      <c r="F19" s="50"/>
      <c r="G19" s="2"/>
      <c r="H19" s="2"/>
      <c r="I19" s="2"/>
      <c r="J19" s="14"/>
      <c r="K19" s="10"/>
      <c r="L19" s="2"/>
    </row>
  </sheetData>
  <sheetProtection/>
  <mergeCells count="9">
    <mergeCell ref="G3:G4"/>
    <mergeCell ref="J3:J4"/>
    <mergeCell ref="H3:I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3" width="6.7109375" style="0" customWidth="1"/>
    <col min="4" max="4" width="21.28125" style="0" customWidth="1"/>
    <col min="5" max="5" width="16.57421875" style="0" customWidth="1"/>
    <col min="6" max="6" width="16.8515625" style="0" customWidth="1"/>
    <col min="10" max="10" width="18.421875" style="0" customWidth="1"/>
  </cols>
  <sheetData>
    <row r="1" spans="1:12" ht="20.25">
      <c r="A1" s="1" t="s">
        <v>0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</row>
    <row r="2" spans="1:12" ht="15.75" thickBot="1">
      <c r="A2" s="51"/>
      <c r="B2" s="51"/>
      <c r="C2" s="51"/>
      <c r="D2" s="52"/>
      <c r="E2" s="52"/>
      <c r="F2" s="52"/>
      <c r="G2" s="53"/>
      <c r="H2" s="52"/>
      <c r="I2" s="52"/>
      <c r="J2" s="51"/>
      <c r="K2" s="51"/>
      <c r="L2" s="51"/>
    </row>
    <row r="3" spans="1:12" ht="15">
      <c r="A3" s="234" t="s">
        <v>2</v>
      </c>
      <c r="B3" s="210" t="s">
        <v>3</v>
      </c>
      <c r="C3" s="210" t="s">
        <v>272</v>
      </c>
      <c r="D3" s="210" t="s">
        <v>8</v>
      </c>
      <c r="E3" s="210" t="s">
        <v>9</v>
      </c>
      <c r="F3" s="210" t="s">
        <v>13</v>
      </c>
      <c r="G3" s="221" t="s">
        <v>256</v>
      </c>
      <c r="H3" s="236" t="s">
        <v>259</v>
      </c>
      <c r="I3" s="238" t="s">
        <v>273</v>
      </c>
      <c r="J3" s="232" t="s">
        <v>22</v>
      </c>
      <c r="K3" s="11"/>
      <c r="L3" s="11"/>
    </row>
    <row r="4" spans="1:12" ht="15.75" thickBot="1">
      <c r="A4" s="235"/>
      <c r="B4" s="211"/>
      <c r="C4" s="211"/>
      <c r="D4" s="211"/>
      <c r="E4" s="211"/>
      <c r="F4" s="211"/>
      <c r="G4" s="222"/>
      <c r="H4" s="237"/>
      <c r="I4" s="239"/>
      <c r="J4" s="233"/>
      <c r="K4" s="18"/>
      <c r="L4" s="18"/>
    </row>
    <row r="5" spans="1:12" ht="15">
      <c r="A5" s="19"/>
      <c r="B5" s="21"/>
      <c r="C5" s="21"/>
      <c r="D5" s="22" t="s">
        <v>341</v>
      </c>
      <c r="E5" s="21"/>
      <c r="F5" s="21"/>
      <c r="G5" s="24"/>
      <c r="H5" s="21"/>
      <c r="I5" s="21"/>
      <c r="J5" s="29"/>
      <c r="K5" s="30"/>
      <c r="L5" s="30"/>
    </row>
    <row r="6" spans="1:12" ht="15" customHeight="1">
      <c r="A6" s="19"/>
      <c r="B6" s="21">
        <v>1</v>
      </c>
      <c r="C6" s="21">
        <v>35</v>
      </c>
      <c r="D6" s="31" t="s">
        <v>274</v>
      </c>
      <c r="E6" s="74" t="s">
        <v>53</v>
      </c>
      <c r="F6" s="91" t="s">
        <v>40</v>
      </c>
      <c r="G6" s="24">
        <v>74.7</v>
      </c>
      <c r="H6" s="21">
        <v>50</v>
      </c>
      <c r="I6" s="21">
        <f aca="true" t="shared" si="0" ref="I6:I20">C6*H6/G6</f>
        <v>23.427041499330656</v>
      </c>
      <c r="J6" s="29" t="s">
        <v>115</v>
      </c>
      <c r="K6" s="30"/>
      <c r="L6" s="30"/>
    </row>
    <row r="7" spans="1:12" ht="15" customHeight="1">
      <c r="A7" s="19"/>
      <c r="B7" s="186"/>
      <c r="C7" s="186"/>
      <c r="D7" s="203" t="s">
        <v>343</v>
      </c>
      <c r="E7" s="74"/>
      <c r="F7" s="144"/>
      <c r="G7" s="101"/>
      <c r="H7" s="93"/>
      <c r="I7" s="186"/>
      <c r="J7" s="29"/>
      <c r="K7" s="30"/>
      <c r="L7" s="30"/>
    </row>
    <row r="8" spans="1:12" s="150" customFormat="1" ht="15" customHeight="1">
      <c r="A8" s="19"/>
      <c r="B8" s="186">
        <v>1</v>
      </c>
      <c r="C8" s="186">
        <v>55</v>
      </c>
      <c r="D8" s="186" t="s">
        <v>275</v>
      </c>
      <c r="E8" s="38" t="s">
        <v>276</v>
      </c>
      <c r="F8" s="34" t="s">
        <v>110</v>
      </c>
      <c r="G8" s="101">
        <v>81.5</v>
      </c>
      <c r="H8" s="93">
        <v>54</v>
      </c>
      <c r="I8" s="186">
        <f t="shared" si="0"/>
        <v>36.441717791411044</v>
      </c>
      <c r="J8" s="29" t="s">
        <v>277</v>
      </c>
      <c r="K8" s="30"/>
      <c r="L8" s="30"/>
    </row>
    <row r="9" spans="1:12" s="204" customFormat="1" ht="15" customHeight="1">
      <c r="A9" s="19"/>
      <c r="B9" s="186">
        <v>1</v>
      </c>
      <c r="C9" s="186">
        <v>55</v>
      </c>
      <c r="D9" s="31" t="s">
        <v>278</v>
      </c>
      <c r="E9" s="38" t="s">
        <v>53</v>
      </c>
      <c r="F9" s="47" t="s">
        <v>114</v>
      </c>
      <c r="G9" s="101">
        <v>85.55</v>
      </c>
      <c r="H9" s="93">
        <v>39</v>
      </c>
      <c r="I9" s="186">
        <f t="shared" si="0"/>
        <v>25.07305669199299</v>
      </c>
      <c r="J9" s="29" t="s">
        <v>115</v>
      </c>
      <c r="K9" s="30"/>
      <c r="L9" s="30"/>
    </row>
    <row r="10" spans="1:12" ht="15" customHeight="1">
      <c r="A10" s="19"/>
      <c r="B10" s="21">
        <v>1</v>
      </c>
      <c r="C10" s="21">
        <v>55</v>
      </c>
      <c r="D10" s="31" t="s">
        <v>279</v>
      </c>
      <c r="E10" s="21" t="s">
        <v>146</v>
      </c>
      <c r="F10" s="144" t="s">
        <v>40</v>
      </c>
      <c r="G10" s="101">
        <v>89.25</v>
      </c>
      <c r="H10" s="93">
        <v>87</v>
      </c>
      <c r="I10" s="21">
        <f t="shared" si="0"/>
        <v>53.61344537815126</v>
      </c>
      <c r="J10" s="29" t="s">
        <v>115</v>
      </c>
      <c r="K10" s="30"/>
      <c r="L10" s="30"/>
    </row>
    <row r="11" spans="1:12" s="150" customFormat="1" ht="15" customHeight="1">
      <c r="A11" s="19"/>
      <c r="B11" s="186">
        <v>1</v>
      </c>
      <c r="C11" s="186">
        <v>55</v>
      </c>
      <c r="D11" s="186" t="s">
        <v>250</v>
      </c>
      <c r="E11" s="38" t="s">
        <v>31</v>
      </c>
      <c r="F11" s="31" t="s">
        <v>104</v>
      </c>
      <c r="G11" s="24">
        <v>95</v>
      </c>
      <c r="H11" s="186">
        <v>105</v>
      </c>
      <c r="I11" s="186">
        <f t="shared" si="0"/>
        <v>60.78947368421053</v>
      </c>
      <c r="J11" s="29" t="s">
        <v>250</v>
      </c>
      <c r="K11" s="30"/>
      <c r="L11" s="30"/>
    </row>
    <row r="12" spans="1:12" ht="15" customHeight="1">
      <c r="A12" s="19"/>
      <c r="B12" s="21">
        <v>1</v>
      </c>
      <c r="C12" s="21">
        <v>55</v>
      </c>
      <c r="D12" s="31" t="s">
        <v>246</v>
      </c>
      <c r="E12" s="31" t="s">
        <v>247</v>
      </c>
      <c r="F12" s="32" t="s">
        <v>249</v>
      </c>
      <c r="G12" s="24">
        <v>96.85</v>
      </c>
      <c r="H12" s="21">
        <v>66</v>
      </c>
      <c r="I12" s="21">
        <f t="shared" si="0"/>
        <v>37.48064016520392</v>
      </c>
      <c r="J12" s="29" t="s">
        <v>270</v>
      </c>
      <c r="K12" s="30"/>
      <c r="L12" s="30"/>
    </row>
    <row r="13" spans="1:12" s="150" customFormat="1" ht="15" customHeight="1">
      <c r="A13" s="19"/>
      <c r="B13" s="186">
        <v>2</v>
      </c>
      <c r="C13" s="186">
        <v>55</v>
      </c>
      <c r="D13" s="186" t="s">
        <v>202</v>
      </c>
      <c r="E13" s="38" t="s">
        <v>280</v>
      </c>
      <c r="F13" s="31" t="s">
        <v>104</v>
      </c>
      <c r="G13" s="24">
        <v>98.15</v>
      </c>
      <c r="H13" s="186">
        <v>42</v>
      </c>
      <c r="I13" s="186">
        <f t="shared" si="0"/>
        <v>23.535404992358632</v>
      </c>
      <c r="J13" s="29" t="s">
        <v>202</v>
      </c>
      <c r="K13" s="30"/>
      <c r="L13" s="30"/>
    </row>
    <row r="14" spans="1:12" ht="15" customHeight="1">
      <c r="A14" s="19"/>
      <c r="B14" s="21">
        <v>1</v>
      </c>
      <c r="C14" s="31">
        <v>75</v>
      </c>
      <c r="D14" s="31" t="s">
        <v>124</v>
      </c>
      <c r="E14" s="38" t="s">
        <v>281</v>
      </c>
      <c r="F14" s="48" t="s">
        <v>40</v>
      </c>
      <c r="G14" s="24">
        <v>72.5</v>
      </c>
      <c r="H14" s="21">
        <v>42</v>
      </c>
      <c r="I14" s="21">
        <f t="shared" si="0"/>
        <v>43.44827586206897</v>
      </c>
      <c r="J14" s="29" t="s">
        <v>115</v>
      </c>
      <c r="K14" s="30"/>
      <c r="L14" s="30"/>
    </row>
    <row r="15" spans="1:12" ht="15" customHeight="1">
      <c r="A15" s="19"/>
      <c r="B15" s="21">
        <v>1</v>
      </c>
      <c r="C15" s="21">
        <v>75</v>
      </c>
      <c r="D15" s="38" t="s">
        <v>269</v>
      </c>
      <c r="E15" s="46" t="s">
        <v>74</v>
      </c>
      <c r="F15" s="31" t="s">
        <v>104</v>
      </c>
      <c r="G15" s="24">
        <v>86</v>
      </c>
      <c r="H15" s="21">
        <v>37</v>
      </c>
      <c r="I15" s="21">
        <f t="shared" si="0"/>
        <v>32.26744186046512</v>
      </c>
      <c r="J15" s="29" t="s">
        <v>270</v>
      </c>
      <c r="K15" s="30"/>
      <c r="L15" s="30"/>
    </row>
    <row r="16" spans="1:12" ht="15" customHeight="1">
      <c r="A16" s="19"/>
      <c r="B16" s="21">
        <v>1</v>
      </c>
      <c r="C16" s="21">
        <v>75</v>
      </c>
      <c r="D16" s="38" t="s">
        <v>282</v>
      </c>
      <c r="E16" s="46" t="s">
        <v>74</v>
      </c>
      <c r="F16" s="32" t="s">
        <v>114</v>
      </c>
      <c r="G16" s="24">
        <v>90.85</v>
      </c>
      <c r="H16" s="21">
        <v>49</v>
      </c>
      <c r="I16" s="21">
        <f t="shared" si="0"/>
        <v>40.45129334067144</v>
      </c>
      <c r="J16" s="29" t="s">
        <v>115</v>
      </c>
      <c r="K16" s="30"/>
      <c r="L16" s="30"/>
    </row>
    <row r="17" spans="1:12" ht="15" customHeight="1">
      <c r="A17" s="19"/>
      <c r="B17" s="21">
        <v>1</v>
      </c>
      <c r="C17" s="21">
        <v>100</v>
      </c>
      <c r="D17" s="38" t="s">
        <v>283</v>
      </c>
      <c r="E17" s="46" t="s">
        <v>74</v>
      </c>
      <c r="F17" s="32" t="s">
        <v>114</v>
      </c>
      <c r="G17" s="24">
        <v>94.75</v>
      </c>
      <c r="H17" s="21">
        <v>32</v>
      </c>
      <c r="I17" s="21">
        <f t="shared" si="0"/>
        <v>33.773087071240106</v>
      </c>
      <c r="J17" s="29" t="s">
        <v>115</v>
      </c>
      <c r="K17" s="30"/>
      <c r="L17" s="30"/>
    </row>
    <row r="18" spans="1:12" ht="15" customHeight="1">
      <c r="A18" s="132"/>
      <c r="B18" s="90">
        <v>1</v>
      </c>
      <c r="C18" s="90">
        <v>125</v>
      </c>
      <c r="D18" s="88" t="s">
        <v>284</v>
      </c>
      <c r="E18" s="46" t="s">
        <v>74</v>
      </c>
      <c r="F18" s="32" t="s">
        <v>114</v>
      </c>
      <c r="G18" s="136">
        <v>105</v>
      </c>
      <c r="H18" s="90">
        <v>20</v>
      </c>
      <c r="I18" s="21">
        <f t="shared" si="0"/>
        <v>23.80952380952381</v>
      </c>
      <c r="J18" s="29" t="s">
        <v>115</v>
      </c>
      <c r="K18" s="145"/>
      <c r="L18" s="145"/>
    </row>
    <row r="19" spans="1:12" ht="15" customHeight="1">
      <c r="A19" s="19"/>
      <c r="B19" s="21">
        <v>1</v>
      </c>
      <c r="C19" s="37">
        <v>125</v>
      </c>
      <c r="D19" s="37" t="s">
        <v>172</v>
      </c>
      <c r="E19" s="44" t="s">
        <v>74</v>
      </c>
      <c r="F19" s="37" t="s">
        <v>40</v>
      </c>
      <c r="G19" s="24">
        <v>115</v>
      </c>
      <c r="H19" s="21">
        <v>12</v>
      </c>
      <c r="I19" s="21">
        <f t="shared" si="0"/>
        <v>13.043478260869565</v>
      </c>
      <c r="J19" s="29" t="s">
        <v>172</v>
      </c>
      <c r="K19" s="30"/>
      <c r="L19" s="30"/>
    </row>
    <row r="20" spans="1:12" ht="15" customHeight="1">
      <c r="A20" s="132"/>
      <c r="B20" s="90">
        <v>1</v>
      </c>
      <c r="C20" s="90">
        <v>150</v>
      </c>
      <c r="D20" s="89" t="s">
        <v>285</v>
      </c>
      <c r="E20" s="146" t="s">
        <v>31</v>
      </c>
      <c r="F20" s="147" t="s">
        <v>96</v>
      </c>
      <c r="G20" s="136">
        <v>116.5</v>
      </c>
      <c r="H20" s="90">
        <v>13</v>
      </c>
      <c r="I20" s="90">
        <f t="shared" si="0"/>
        <v>16.738197424892704</v>
      </c>
      <c r="J20" s="29" t="s">
        <v>115</v>
      </c>
      <c r="K20" s="145"/>
      <c r="L20" s="145"/>
    </row>
    <row r="21" spans="1:12" ht="1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12" ht="15">
      <c r="A22" s="97" t="s">
        <v>60</v>
      </c>
      <c r="B22" s="30"/>
      <c r="C22" s="30"/>
      <c r="D22" s="30"/>
      <c r="E22" s="30"/>
      <c r="F22" s="98" t="s">
        <v>61</v>
      </c>
      <c r="G22" s="30"/>
      <c r="H22" s="30"/>
      <c r="I22" s="30"/>
      <c r="J22" s="94"/>
      <c r="K22" s="95"/>
      <c r="L22" s="30"/>
    </row>
    <row r="23" spans="1:12" ht="15">
      <c r="A23" s="97" t="s">
        <v>62</v>
      </c>
      <c r="B23" s="30"/>
      <c r="C23" s="30"/>
      <c r="D23" s="30"/>
      <c r="E23" s="30"/>
      <c r="F23" s="98" t="s">
        <v>63</v>
      </c>
      <c r="G23" s="30"/>
      <c r="H23" s="30"/>
      <c r="I23" s="30"/>
      <c r="J23" s="94"/>
      <c r="K23" s="95"/>
      <c r="L23" s="30"/>
    </row>
    <row r="24" spans="1:12" ht="15">
      <c r="A24" s="97" t="s">
        <v>64</v>
      </c>
      <c r="B24" s="30"/>
      <c r="C24" s="30"/>
      <c r="D24" s="30"/>
      <c r="E24" s="30"/>
      <c r="F24" s="98" t="s">
        <v>65</v>
      </c>
      <c r="G24" s="30"/>
      <c r="H24" s="30"/>
      <c r="I24" s="30"/>
      <c r="J24" s="94"/>
      <c r="K24" s="95"/>
      <c r="L24" s="30"/>
    </row>
    <row r="25" spans="1:12" ht="15">
      <c r="A25" s="97" t="s">
        <v>66</v>
      </c>
      <c r="B25" s="30"/>
      <c r="C25" s="30"/>
      <c r="D25" s="30"/>
      <c r="E25" s="30"/>
      <c r="F25" s="98" t="s">
        <v>67</v>
      </c>
      <c r="G25" s="30"/>
      <c r="H25" s="30"/>
      <c r="I25" s="30"/>
      <c r="J25" s="94"/>
      <c r="K25" s="95"/>
      <c r="L25" s="30"/>
    </row>
    <row r="26" spans="1:12" ht="15">
      <c r="A26" s="49" t="s">
        <v>68</v>
      </c>
      <c r="B26" s="2"/>
      <c r="C26" s="2"/>
      <c r="D26" s="2"/>
      <c r="E26" s="2"/>
      <c r="F26" s="50" t="s">
        <v>69</v>
      </c>
      <c r="G26" s="2"/>
      <c r="H26" s="2"/>
      <c r="I26" s="2"/>
      <c r="J26" s="14"/>
      <c r="K26" s="10"/>
      <c r="L26" s="2"/>
    </row>
    <row r="27" spans="1:12" ht="15">
      <c r="A27" s="49" t="s">
        <v>129</v>
      </c>
      <c r="B27" s="2"/>
      <c r="C27" s="2"/>
      <c r="D27" s="2"/>
      <c r="E27" s="2"/>
      <c r="F27" s="50" t="s">
        <v>286</v>
      </c>
      <c r="G27" s="2"/>
      <c r="H27" s="2"/>
      <c r="I27" s="2"/>
      <c r="J27" s="14"/>
      <c r="K27" s="10"/>
      <c r="L27" s="2"/>
    </row>
    <row r="28" spans="1:12" ht="15">
      <c r="A28" s="49" t="s">
        <v>131</v>
      </c>
      <c r="B28" s="2"/>
      <c r="C28" s="2"/>
      <c r="D28" s="2"/>
      <c r="E28" s="2"/>
      <c r="F28" s="50" t="s">
        <v>132</v>
      </c>
      <c r="G28" s="2"/>
      <c r="H28" s="2"/>
      <c r="I28" s="2"/>
      <c r="J28" s="14"/>
      <c r="K28" s="10"/>
      <c r="L28" s="2"/>
    </row>
    <row r="29" spans="1:12" ht="15">
      <c r="A29" s="49"/>
      <c r="B29" s="2"/>
      <c r="C29" s="2"/>
      <c r="D29" s="2"/>
      <c r="E29" s="2"/>
      <c r="F29" s="50"/>
      <c r="G29" s="2"/>
      <c r="H29" s="2"/>
      <c r="I29" s="2"/>
      <c r="J29" s="14"/>
      <c r="K29" s="10"/>
      <c r="L29" s="2"/>
    </row>
    <row r="30" spans="1:12" ht="15">
      <c r="A30" s="49"/>
      <c r="B30" s="2"/>
      <c r="C30" s="2"/>
      <c r="D30" s="2"/>
      <c r="E30" s="2"/>
      <c r="F30" s="50"/>
      <c r="G30" s="2"/>
      <c r="H30" s="2"/>
      <c r="I30" s="2"/>
      <c r="J30" s="14"/>
      <c r="K30" s="10"/>
      <c r="L30" s="2"/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3" width="6.7109375" style="0" customWidth="1"/>
    <col min="4" max="4" width="22.28125" style="0" customWidth="1"/>
    <col min="5" max="5" width="14.00390625" style="0" customWidth="1"/>
    <col min="6" max="6" width="15.57421875" style="0" customWidth="1"/>
    <col min="7" max="7" width="8.8515625" style="0" customWidth="1"/>
    <col min="10" max="10" width="31.00390625" style="0" customWidth="1"/>
  </cols>
  <sheetData>
    <row r="1" spans="1:12" ht="20.25">
      <c r="A1" s="1" t="s">
        <v>0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</row>
    <row r="2" spans="1:12" ht="15.75" thickBot="1">
      <c r="A2" s="51"/>
      <c r="B2" s="51"/>
      <c r="C2" s="51"/>
      <c r="D2" s="52"/>
      <c r="E2" s="52"/>
      <c r="F2" s="52"/>
      <c r="G2" s="53"/>
      <c r="H2" s="52"/>
      <c r="I2" s="52"/>
      <c r="J2" s="51"/>
      <c r="K2" s="51"/>
      <c r="L2" s="51"/>
    </row>
    <row r="3" spans="1:12" ht="15">
      <c r="A3" s="234" t="s">
        <v>2</v>
      </c>
      <c r="B3" s="210" t="s">
        <v>3</v>
      </c>
      <c r="C3" s="210" t="s">
        <v>7</v>
      </c>
      <c r="D3" s="210" t="s">
        <v>8</v>
      </c>
      <c r="E3" s="210" t="s">
        <v>9</v>
      </c>
      <c r="F3" s="210" t="s">
        <v>13</v>
      </c>
      <c r="G3" s="221" t="s">
        <v>256</v>
      </c>
      <c r="H3" s="216" t="s">
        <v>257</v>
      </c>
      <c r="I3" s="216"/>
      <c r="J3" s="232" t="s">
        <v>22</v>
      </c>
      <c r="K3" s="11"/>
      <c r="L3" s="11"/>
    </row>
    <row r="4" spans="1:12" ht="15.75" thickBot="1">
      <c r="A4" s="235"/>
      <c r="B4" s="211"/>
      <c r="C4" s="211"/>
      <c r="D4" s="211"/>
      <c r="E4" s="211"/>
      <c r="F4" s="211"/>
      <c r="G4" s="222"/>
      <c r="H4" s="125" t="s">
        <v>258</v>
      </c>
      <c r="I4" s="125" t="s">
        <v>259</v>
      </c>
      <c r="J4" s="240"/>
      <c r="K4" s="18"/>
      <c r="L4" s="18"/>
    </row>
    <row r="5" spans="1:12" ht="15" customHeight="1">
      <c r="A5" s="58"/>
      <c r="B5" s="59"/>
      <c r="C5" s="59"/>
      <c r="D5" s="60" t="s">
        <v>260</v>
      </c>
      <c r="E5" s="60"/>
      <c r="F5" s="59"/>
      <c r="G5" s="62"/>
      <c r="H5" s="21"/>
      <c r="I5" s="21"/>
      <c r="J5" s="21"/>
      <c r="K5" s="30"/>
      <c r="L5" s="30"/>
    </row>
    <row r="6" spans="1:12" ht="15" customHeight="1" thickBot="1">
      <c r="A6" s="67"/>
      <c r="B6" s="68"/>
      <c r="C6" s="68"/>
      <c r="D6" s="71"/>
      <c r="E6" s="71"/>
      <c r="F6" s="68"/>
      <c r="G6" s="69"/>
      <c r="H6" s="21"/>
      <c r="I6" s="21"/>
      <c r="J6" s="21"/>
      <c r="K6" s="30"/>
      <c r="L6" s="30"/>
    </row>
    <row r="7" spans="1:12" ht="15" customHeight="1">
      <c r="A7" s="67"/>
      <c r="B7" s="68"/>
      <c r="C7" s="68"/>
      <c r="D7" s="60" t="s">
        <v>261</v>
      </c>
      <c r="E7" s="71"/>
      <c r="F7" s="68"/>
      <c r="G7" s="69"/>
      <c r="H7" s="21"/>
      <c r="I7" s="21"/>
      <c r="J7" s="21"/>
      <c r="K7" s="30"/>
      <c r="L7" s="30"/>
    </row>
    <row r="8" spans="1:12" ht="15" customHeight="1">
      <c r="A8" s="67"/>
      <c r="B8" s="68">
        <v>1</v>
      </c>
      <c r="C8" s="31">
        <v>44</v>
      </c>
      <c r="D8" s="85" t="s">
        <v>262</v>
      </c>
      <c r="E8" s="38" t="s">
        <v>31</v>
      </c>
      <c r="F8" s="143" t="s">
        <v>122</v>
      </c>
      <c r="G8" s="69">
        <v>31.5</v>
      </c>
      <c r="H8" s="21">
        <v>20</v>
      </c>
      <c r="I8" s="21">
        <v>38</v>
      </c>
      <c r="J8" s="21" t="s">
        <v>263</v>
      </c>
      <c r="K8" s="30"/>
      <c r="L8" s="30"/>
    </row>
    <row r="9" spans="1:12" ht="15" customHeight="1">
      <c r="A9" s="67"/>
      <c r="B9" s="68"/>
      <c r="C9" s="37"/>
      <c r="D9" s="37"/>
      <c r="E9" s="71"/>
      <c r="F9" s="100"/>
      <c r="G9" s="69"/>
      <c r="H9" s="21"/>
      <c r="I9" s="21"/>
      <c r="J9" s="100"/>
      <c r="K9" s="30"/>
      <c r="L9" s="30"/>
    </row>
    <row r="10" spans="1:12" ht="15" customHeight="1">
      <c r="A10" s="19"/>
      <c r="B10" s="21"/>
      <c r="C10" s="21"/>
      <c r="D10" s="22" t="s">
        <v>264</v>
      </c>
      <c r="E10" s="21"/>
      <c r="F10" s="21"/>
      <c r="G10" s="24"/>
      <c r="H10" s="21"/>
      <c r="I10" s="21"/>
      <c r="J10" s="21"/>
      <c r="K10" s="30"/>
      <c r="L10" s="30"/>
    </row>
    <row r="11" spans="1:12" ht="15" customHeight="1">
      <c r="A11" s="19"/>
      <c r="B11" s="21">
        <v>1</v>
      </c>
      <c r="C11" s="31">
        <v>44</v>
      </c>
      <c r="D11" s="31" t="s">
        <v>171</v>
      </c>
      <c r="E11" s="38" t="s">
        <v>31</v>
      </c>
      <c r="F11" s="143" t="s">
        <v>122</v>
      </c>
      <c r="G11" s="24">
        <v>30</v>
      </c>
      <c r="H11" s="21">
        <v>15</v>
      </c>
      <c r="I11" s="21">
        <v>170</v>
      </c>
      <c r="J11" s="21" t="s">
        <v>265</v>
      </c>
      <c r="K11" s="30"/>
      <c r="L11" s="30"/>
    </row>
    <row r="12" spans="1:12" ht="15" customHeight="1">
      <c r="A12" s="19"/>
      <c r="B12" s="186">
        <v>2</v>
      </c>
      <c r="C12" s="31">
        <v>44</v>
      </c>
      <c r="D12" s="31" t="s">
        <v>267</v>
      </c>
      <c r="E12" s="34" t="s">
        <v>242</v>
      </c>
      <c r="F12" s="34" t="s">
        <v>122</v>
      </c>
      <c r="G12" s="24">
        <v>36.6</v>
      </c>
      <c r="H12" s="186">
        <v>20</v>
      </c>
      <c r="I12" s="186">
        <v>34</v>
      </c>
      <c r="J12" s="186" t="s">
        <v>268</v>
      </c>
      <c r="K12" s="30"/>
      <c r="L12" s="30"/>
    </row>
    <row r="13" spans="1:12" ht="15" customHeight="1">
      <c r="A13" s="19"/>
      <c r="B13" s="21"/>
      <c r="C13" s="21"/>
      <c r="D13" s="22" t="s">
        <v>266</v>
      </c>
      <c r="E13" s="21"/>
      <c r="F13" s="21"/>
      <c r="G13" s="24"/>
      <c r="H13" s="21"/>
      <c r="I13" s="21"/>
      <c r="J13" s="21"/>
      <c r="K13" s="30"/>
      <c r="L13" s="30"/>
    </row>
    <row r="14" spans="1:12" ht="15" customHeight="1">
      <c r="A14" s="19"/>
      <c r="B14" s="21">
        <v>1</v>
      </c>
      <c r="C14" s="31">
        <v>44</v>
      </c>
      <c r="D14" s="31" t="s">
        <v>171</v>
      </c>
      <c r="E14" s="38" t="s">
        <v>31</v>
      </c>
      <c r="F14" s="143" t="s">
        <v>122</v>
      </c>
      <c r="G14" s="24">
        <v>30</v>
      </c>
      <c r="H14" s="21">
        <v>30</v>
      </c>
      <c r="I14" s="21">
        <v>26</v>
      </c>
      <c r="J14" s="21" t="s">
        <v>265</v>
      </c>
      <c r="K14" s="30"/>
      <c r="L14" s="30"/>
    </row>
    <row r="15" spans="1:12" ht="15" customHeight="1">
      <c r="A15" s="19"/>
      <c r="B15" s="21"/>
      <c r="C15" s="21"/>
      <c r="D15" s="22" t="s">
        <v>271</v>
      </c>
      <c r="E15" s="21"/>
      <c r="F15" s="21"/>
      <c r="G15" s="24"/>
      <c r="H15" s="21"/>
      <c r="I15" s="21"/>
      <c r="J15" s="21"/>
      <c r="K15" s="30"/>
      <c r="L15" s="30"/>
    </row>
    <row r="16" spans="1:12" ht="15">
      <c r="A16" s="19"/>
      <c r="B16" s="21"/>
      <c r="C16" s="38"/>
      <c r="D16" s="38"/>
      <c r="E16" s="38"/>
      <c r="F16" s="32"/>
      <c r="G16" s="24"/>
      <c r="H16" s="21"/>
      <c r="I16" s="21"/>
      <c r="J16" s="37"/>
      <c r="K16" s="30"/>
      <c r="L16" s="30"/>
    </row>
    <row r="18" spans="1:12" ht="15">
      <c r="A18" s="49" t="s">
        <v>60</v>
      </c>
      <c r="B18" s="2"/>
      <c r="C18" s="2"/>
      <c r="D18" s="2"/>
      <c r="E18" s="2"/>
      <c r="F18" s="50" t="s">
        <v>61</v>
      </c>
      <c r="G18" s="2"/>
      <c r="H18" s="2"/>
      <c r="I18" s="2"/>
      <c r="J18" s="14"/>
      <c r="K18" s="10"/>
      <c r="L18" s="2"/>
    </row>
    <row r="19" spans="1:12" ht="15">
      <c r="A19" s="49" t="s">
        <v>62</v>
      </c>
      <c r="B19" s="2"/>
      <c r="C19" s="2"/>
      <c r="D19" s="2"/>
      <c r="E19" s="2"/>
      <c r="F19" s="50" t="s">
        <v>63</v>
      </c>
      <c r="G19" s="2"/>
      <c r="H19" s="2"/>
      <c r="I19" s="2"/>
      <c r="J19" s="14"/>
      <c r="K19" s="10"/>
      <c r="L19" s="2"/>
    </row>
    <row r="20" spans="1:12" ht="15">
      <c r="A20" s="49" t="s">
        <v>64</v>
      </c>
      <c r="B20" s="2"/>
      <c r="C20" s="2"/>
      <c r="D20" s="2"/>
      <c r="E20" s="2"/>
      <c r="F20" s="50" t="s">
        <v>65</v>
      </c>
      <c r="G20" s="2"/>
      <c r="H20" s="2"/>
      <c r="I20" s="2"/>
      <c r="J20" s="14"/>
      <c r="K20" s="10"/>
      <c r="L20" s="2"/>
    </row>
    <row r="21" spans="1:12" ht="15">
      <c r="A21" s="49" t="s">
        <v>66</v>
      </c>
      <c r="B21" s="2"/>
      <c r="C21" s="2"/>
      <c r="D21" s="2"/>
      <c r="E21" s="2"/>
      <c r="F21" s="50" t="s">
        <v>67</v>
      </c>
      <c r="G21" s="2"/>
      <c r="H21" s="2"/>
      <c r="I21" s="2"/>
      <c r="J21" s="14"/>
      <c r="K21" s="10"/>
      <c r="L21" s="2"/>
    </row>
    <row r="22" spans="1:12" ht="15">
      <c r="A22" s="49" t="s">
        <v>68</v>
      </c>
      <c r="B22" s="2"/>
      <c r="C22" s="2"/>
      <c r="D22" s="2"/>
      <c r="E22" s="2"/>
      <c r="F22" s="50" t="s">
        <v>69</v>
      </c>
      <c r="G22" s="2"/>
      <c r="H22" s="2"/>
      <c r="I22" s="2"/>
      <c r="J22" s="14"/>
      <c r="K22" s="10"/>
      <c r="L22" s="2"/>
    </row>
    <row r="23" spans="1:12" ht="15">
      <c r="A23" s="49" t="s">
        <v>129</v>
      </c>
      <c r="B23" s="2"/>
      <c r="C23" s="2"/>
      <c r="D23" s="2"/>
      <c r="E23" s="2"/>
      <c r="F23" s="50" t="s">
        <v>130</v>
      </c>
      <c r="G23" s="2"/>
      <c r="H23" s="2"/>
      <c r="I23" s="2"/>
      <c r="J23" s="14"/>
      <c r="K23" s="10"/>
      <c r="L23" s="2"/>
    </row>
    <row r="24" spans="1:12" ht="15">
      <c r="A24" s="49" t="s">
        <v>131</v>
      </c>
      <c r="B24" s="2"/>
      <c r="C24" s="2"/>
      <c r="D24" s="2"/>
      <c r="E24" s="2"/>
      <c r="F24" s="50" t="s">
        <v>132</v>
      </c>
      <c r="G24" s="2"/>
      <c r="H24" s="2"/>
      <c r="I24" s="2"/>
      <c r="J24" s="14"/>
      <c r="K24" s="10"/>
      <c r="L24" s="2"/>
    </row>
    <row r="25" spans="1:12" ht="15">
      <c r="A25" s="49"/>
      <c r="B25" s="2"/>
      <c r="C25" s="2"/>
      <c r="D25" s="2"/>
      <c r="E25" s="2"/>
      <c r="F25" s="50"/>
      <c r="G25" s="2"/>
      <c r="H25" s="2"/>
      <c r="I25" s="2"/>
      <c r="J25" s="14"/>
      <c r="K25" s="10"/>
      <c r="L25" s="2"/>
    </row>
  </sheetData>
  <sheetProtection/>
  <mergeCells count="9">
    <mergeCell ref="G3:G4"/>
    <mergeCell ref="H3:I3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5" width="6.7109375" style="0" customWidth="1"/>
    <col min="6" max="6" width="24.00390625" style="0" customWidth="1"/>
    <col min="7" max="7" width="14.7109375" style="0" customWidth="1"/>
    <col min="8" max="8" width="21.7109375" style="0" customWidth="1"/>
    <col min="10" max="10" width="13.00390625" style="0" customWidth="1"/>
    <col min="11" max="11" width="14.28125" style="0" customWidth="1"/>
    <col min="21" max="21" width="26.28125" style="0" customWidth="1"/>
  </cols>
  <sheetData>
    <row r="1" spans="1:22" ht="20.25">
      <c r="A1" s="1" t="s">
        <v>0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  <c r="M1" s="7"/>
      <c r="N1" s="7"/>
      <c r="O1" s="3"/>
      <c r="P1" s="3"/>
      <c r="Q1" s="8"/>
      <c r="R1" s="3"/>
      <c r="S1" s="3"/>
      <c r="T1" s="3"/>
      <c r="U1" s="3"/>
      <c r="V1" s="9"/>
    </row>
    <row r="2" spans="1:22" ht="21" thickBot="1">
      <c r="A2" s="51"/>
      <c r="B2" s="51"/>
      <c r="C2" s="13"/>
      <c r="D2" s="51"/>
      <c r="E2" s="51"/>
      <c r="F2" s="52"/>
      <c r="G2" s="3"/>
      <c r="H2" s="52"/>
      <c r="I2" s="3"/>
      <c r="J2" s="52"/>
      <c r="K2" s="52"/>
      <c r="L2" s="53"/>
      <c r="M2" s="54"/>
      <c r="N2" s="52"/>
      <c r="O2" s="52"/>
      <c r="P2" s="52"/>
      <c r="Q2" s="52"/>
      <c r="R2" s="55"/>
      <c r="S2" s="56"/>
      <c r="T2" s="51"/>
      <c r="U2" s="51"/>
      <c r="V2" s="51"/>
    </row>
    <row r="3" spans="1:22" ht="15">
      <c r="A3" s="212" t="s">
        <v>2</v>
      </c>
      <c r="B3" s="212" t="s">
        <v>3</v>
      </c>
      <c r="C3" s="210" t="s">
        <v>5</v>
      </c>
      <c r="D3" s="210" t="s">
        <v>6</v>
      </c>
      <c r="E3" s="210" t="s">
        <v>7</v>
      </c>
      <c r="F3" s="210" t="s">
        <v>8</v>
      </c>
      <c r="G3" s="210" t="s">
        <v>9</v>
      </c>
      <c r="H3" s="210" t="s">
        <v>10</v>
      </c>
      <c r="I3" s="210" t="s">
        <v>11</v>
      </c>
      <c r="J3" s="210" t="s">
        <v>12</v>
      </c>
      <c r="K3" s="210" t="s">
        <v>13</v>
      </c>
      <c r="L3" s="221" t="s">
        <v>14</v>
      </c>
      <c r="M3" s="223" t="s">
        <v>15</v>
      </c>
      <c r="N3" s="216" t="s">
        <v>70</v>
      </c>
      <c r="O3" s="216"/>
      <c r="P3" s="216"/>
      <c r="Q3" s="216"/>
      <c r="R3" s="216"/>
      <c r="S3" s="216"/>
      <c r="T3" s="217" t="s">
        <v>21</v>
      </c>
      <c r="U3" s="219" t="s">
        <v>22</v>
      </c>
      <c r="V3" s="2"/>
    </row>
    <row r="4" spans="1:22" ht="15.75" thickBot="1">
      <c r="A4" s="213"/>
      <c r="B4" s="213"/>
      <c r="C4" s="211"/>
      <c r="D4" s="211"/>
      <c r="E4" s="211"/>
      <c r="F4" s="211"/>
      <c r="G4" s="211"/>
      <c r="H4" s="211"/>
      <c r="I4" s="211"/>
      <c r="J4" s="211"/>
      <c r="K4" s="211"/>
      <c r="L4" s="222"/>
      <c r="M4" s="224"/>
      <c r="N4" s="15">
        <v>1</v>
      </c>
      <c r="O4" s="15">
        <v>2</v>
      </c>
      <c r="P4" s="15">
        <v>3</v>
      </c>
      <c r="Q4" s="15">
        <v>4</v>
      </c>
      <c r="R4" s="57" t="s">
        <v>23</v>
      </c>
      <c r="S4" s="17" t="s">
        <v>15</v>
      </c>
      <c r="T4" s="218"/>
      <c r="U4" s="220"/>
      <c r="V4" s="18"/>
    </row>
    <row r="5" spans="1:22" ht="15">
      <c r="A5" s="19"/>
      <c r="B5" s="68"/>
      <c r="C5" s="68"/>
      <c r="D5" s="68"/>
      <c r="E5" s="68"/>
      <c r="F5" s="225" t="s">
        <v>27</v>
      </c>
      <c r="G5" s="226"/>
      <c r="H5" s="227"/>
      <c r="I5" s="21"/>
      <c r="J5" s="139"/>
      <c r="K5" s="68"/>
      <c r="L5" s="69"/>
      <c r="M5" s="70"/>
      <c r="N5" s="68"/>
      <c r="O5" s="68"/>
      <c r="P5" s="68"/>
      <c r="Q5" s="68"/>
      <c r="R5" s="71"/>
      <c r="S5" s="70"/>
      <c r="T5" s="28"/>
      <c r="U5" s="21"/>
      <c r="V5" s="30"/>
    </row>
    <row r="6" spans="1:22" ht="15" customHeight="1">
      <c r="A6" s="19"/>
      <c r="B6" s="186">
        <v>1</v>
      </c>
      <c r="C6" s="186" t="s">
        <v>28</v>
      </c>
      <c r="D6" s="186" t="s">
        <v>29</v>
      </c>
      <c r="E6" s="31">
        <v>67.5</v>
      </c>
      <c r="F6" s="31" t="s">
        <v>134</v>
      </c>
      <c r="G6" s="31" t="s">
        <v>247</v>
      </c>
      <c r="H6" s="186" t="s">
        <v>251</v>
      </c>
      <c r="I6" s="186" t="s">
        <v>33</v>
      </c>
      <c r="J6" s="33">
        <v>33576</v>
      </c>
      <c r="K6" s="31" t="s">
        <v>40</v>
      </c>
      <c r="L6" s="24">
        <v>64.9</v>
      </c>
      <c r="M6" s="25"/>
      <c r="N6" s="186">
        <v>105</v>
      </c>
      <c r="O6" s="186">
        <v>117.5</v>
      </c>
      <c r="P6" s="186">
        <v>122.5</v>
      </c>
      <c r="Q6" s="186"/>
      <c r="R6" s="22">
        <v>122.5</v>
      </c>
      <c r="S6" s="25">
        <f>R6*M6</f>
        <v>0</v>
      </c>
      <c r="T6" s="202"/>
      <c r="U6" s="186" t="s">
        <v>194</v>
      </c>
      <c r="V6" s="30"/>
    </row>
    <row r="7" spans="1:22" ht="15" customHeight="1">
      <c r="A7" s="19"/>
      <c r="B7" s="186">
        <v>1</v>
      </c>
      <c r="C7" s="186" t="s">
        <v>28</v>
      </c>
      <c r="D7" s="186" t="s">
        <v>29</v>
      </c>
      <c r="E7" s="32">
        <v>75</v>
      </c>
      <c r="F7" s="186" t="s">
        <v>245</v>
      </c>
      <c r="G7" s="34" t="s">
        <v>242</v>
      </c>
      <c r="H7" s="186" t="s">
        <v>32</v>
      </c>
      <c r="I7" s="186" t="s">
        <v>33</v>
      </c>
      <c r="J7" s="45">
        <v>33712</v>
      </c>
      <c r="K7" s="32" t="s">
        <v>40</v>
      </c>
      <c r="L7" s="24">
        <v>72.5</v>
      </c>
      <c r="M7" s="25"/>
      <c r="N7" s="186">
        <v>100</v>
      </c>
      <c r="O7" s="186">
        <v>110</v>
      </c>
      <c r="P7" s="80">
        <v>115</v>
      </c>
      <c r="Q7" s="186"/>
      <c r="R7" s="22">
        <v>110</v>
      </c>
      <c r="S7" s="25">
        <f>R7*M7</f>
        <v>0</v>
      </c>
      <c r="T7" s="202"/>
      <c r="U7" s="186" t="s">
        <v>375</v>
      </c>
      <c r="V7" s="30"/>
    </row>
    <row r="8" spans="1:22" ht="15" customHeight="1">
      <c r="A8" s="19"/>
      <c r="B8" s="21">
        <v>1</v>
      </c>
      <c r="C8" s="21" t="s">
        <v>28</v>
      </c>
      <c r="D8" s="21" t="s">
        <v>29</v>
      </c>
      <c r="E8" s="32">
        <v>82.5</v>
      </c>
      <c r="F8" s="21" t="s">
        <v>241</v>
      </c>
      <c r="G8" s="34" t="s">
        <v>242</v>
      </c>
      <c r="H8" s="21" t="s">
        <v>32</v>
      </c>
      <c r="I8" s="21" t="s">
        <v>33</v>
      </c>
      <c r="J8" s="45" t="s">
        <v>243</v>
      </c>
      <c r="K8" s="47" t="s">
        <v>244</v>
      </c>
      <c r="L8" s="24">
        <v>79.65</v>
      </c>
      <c r="M8" s="25"/>
      <c r="N8" s="21">
        <v>82.5</v>
      </c>
      <c r="O8" s="21">
        <v>87.5</v>
      </c>
      <c r="P8" s="80">
        <v>95</v>
      </c>
      <c r="Q8" s="21"/>
      <c r="R8" s="22">
        <v>87.5</v>
      </c>
      <c r="S8" s="25">
        <f aca="true" t="shared" si="0" ref="S8:S13">R8*M8</f>
        <v>0</v>
      </c>
      <c r="T8" s="28"/>
      <c r="U8" s="186" t="s">
        <v>245</v>
      </c>
      <c r="V8" s="30"/>
    </row>
    <row r="9" spans="1:22" ht="15" customHeight="1">
      <c r="A9" s="19"/>
      <c r="B9" s="68">
        <v>1</v>
      </c>
      <c r="C9" s="68" t="s">
        <v>28</v>
      </c>
      <c r="D9" s="68" t="s">
        <v>29</v>
      </c>
      <c r="E9" s="74">
        <v>90</v>
      </c>
      <c r="F9" s="74" t="s">
        <v>252</v>
      </c>
      <c r="G9" s="104" t="s">
        <v>53</v>
      </c>
      <c r="H9" s="68" t="s">
        <v>251</v>
      </c>
      <c r="I9" s="68" t="s">
        <v>33</v>
      </c>
      <c r="J9" s="74" t="s">
        <v>253</v>
      </c>
      <c r="K9" s="104" t="s">
        <v>239</v>
      </c>
      <c r="L9" s="69">
        <v>86.5</v>
      </c>
      <c r="M9" s="70"/>
      <c r="N9" s="68">
        <v>135</v>
      </c>
      <c r="O9" s="186">
        <v>137.5</v>
      </c>
      <c r="P9" s="186">
        <v>142.5</v>
      </c>
      <c r="Q9" s="68"/>
      <c r="R9" s="71">
        <v>142.5</v>
      </c>
      <c r="S9" s="25">
        <f>R9*M9</f>
        <v>0</v>
      </c>
      <c r="T9" s="202"/>
      <c r="U9" s="29" t="s">
        <v>192</v>
      </c>
      <c r="V9" s="30"/>
    </row>
    <row r="10" spans="1:22" ht="15" customHeight="1">
      <c r="A10" s="19"/>
      <c r="B10" s="21">
        <v>1</v>
      </c>
      <c r="C10" s="21" t="s">
        <v>28</v>
      </c>
      <c r="D10" s="21" t="s">
        <v>29</v>
      </c>
      <c r="E10" s="31">
        <v>100</v>
      </c>
      <c r="F10" s="31" t="s">
        <v>246</v>
      </c>
      <c r="G10" s="34" t="s">
        <v>247</v>
      </c>
      <c r="H10" s="21" t="s">
        <v>32</v>
      </c>
      <c r="I10" s="21" t="s">
        <v>33</v>
      </c>
      <c r="J10" s="31" t="s">
        <v>248</v>
      </c>
      <c r="K10" s="32" t="s">
        <v>249</v>
      </c>
      <c r="L10" s="24">
        <v>96.85</v>
      </c>
      <c r="M10" s="25"/>
      <c r="N10" s="21">
        <v>100</v>
      </c>
      <c r="O10" s="21">
        <v>110</v>
      </c>
      <c r="P10" s="21">
        <v>120</v>
      </c>
      <c r="Q10" s="21"/>
      <c r="R10" s="22">
        <v>120</v>
      </c>
      <c r="S10" s="25">
        <f t="shared" si="0"/>
        <v>0</v>
      </c>
      <c r="T10" s="28"/>
      <c r="U10" s="44" t="s">
        <v>250</v>
      </c>
      <c r="V10" s="30"/>
    </row>
    <row r="11" spans="1:22" ht="15" customHeight="1">
      <c r="A11" s="19"/>
      <c r="B11" s="21">
        <v>1</v>
      </c>
      <c r="C11" s="21" t="s">
        <v>28</v>
      </c>
      <c r="D11" s="21" t="s">
        <v>29</v>
      </c>
      <c r="E11" s="21">
        <v>100</v>
      </c>
      <c r="F11" s="21" t="s">
        <v>250</v>
      </c>
      <c r="G11" s="130" t="s">
        <v>31</v>
      </c>
      <c r="H11" s="186" t="s">
        <v>32</v>
      </c>
      <c r="I11" s="24" t="s">
        <v>33</v>
      </c>
      <c r="J11" s="23">
        <v>21851</v>
      </c>
      <c r="K11" s="31" t="s">
        <v>104</v>
      </c>
      <c r="L11" s="24">
        <v>95</v>
      </c>
      <c r="M11" s="25"/>
      <c r="N11" s="21">
        <v>120</v>
      </c>
      <c r="O11" s="21">
        <v>130</v>
      </c>
      <c r="P11" s="80">
        <v>132.5</v>
      </c>
      <c r="Q11" s="21"/>
      <c r="R11" s="22">
        <v>130</v>
      </c>
      <c r="S11" s="25">
        <f t="shared" si="0"/>
        <v>0</v>
      </c>
      <c r="T11" s="28"/>
      <c r="U11" s="29" t="s">
        <v>192</v>
      </c>
      <c r="V11" s="30"/>
    </row>
    <row r="12" spans="1:22" ht="15" customHeight="1">
      <c r="A12" s="19"/>
      <c r="B12" s="68"/>
      <c r="C12" s="68"/>
      <c r="D12" s="68"/>
      <c r="E12" s="74"/>
      <c r="F12" s="225" t="s">
        <v>128</v>
      </c>
      <c r="G12" s="226"/>
      <c r="H12" s="227"/>
      <c r="I12" s="68"/>
      <c r="J12" s="74"/>
      <c r="K12" s="104"/>
      <c r="L12" s="69"/>
      <c r="M12" s="70"/>
      <c r="N12" s="68"/>
      <c r="O12" s="21"/>
      <c r="P12" s="21"/>
      <c r="Q12" s="68"/>
      <c r="R12" s="71"/>
      <c r="S12" s="25"/>
      <c r="T12" s="28"/>
      <c r="U12" s="29"/>
      <c r="V12" s="30"/>
    </row>
    <row r="13" spans="1:22" ht="15" customHeight="1">
      <c r="A13" s="19"/>
      <c r="B13" s="68"/>
      <c r="C13" s="68" t="s">
        <v>36</v>
      </c>
      <c r="D13" s="68" t="s">
        <v>29</v>
      </c>
      <c r="E13" s="77">
        <v>110</v>
      </c>
      <c r="F13" s="37" t="s">
        <v>254</v>
      </c>
      <c r="G13" s="38" t="s">
        <v>53</v>
      </c>
      <c r="H13" s="21" t="s">
        <v>32</v>
      </c>
      <c r="I13" s="93" t="s">
        <v>33</v>
      </c>
      <c r="J13" s="76" t="s">
        <v>255</v>
      </c>
      <c r="K13" s="48" t="s">
        <v>81</v>
      </c>
      <c r="L13" s="101">
        <v>99.7</v>
      </c>
      <c r="M13" s="70"/>
      <c r="N13" s="68">
        <v>190</v>
      </c>
      <c r="O13" s="21" t="s">
        <v>58</v>
      </c>
      <c r="P13" s="21" t="s">
        <v>58</v>
      </c>
      <c r="Q13" s="68"/>
      <c r="R13" s="71">
        <v>190</v>
      </c>
      <c r="S13" s="70">
        <f t="shared" si="0"/>
        <v>0</v>
      </c>
      <c r="T13" s="28"/>
      <c r="U13" s="29" t="s">
        <v>192</v>
      </c>
      <c r="V13" s="30"/>
    </row>
    <row r="14" spans="1:22" ht="15" customHeight="1">
      <c r="A14" s="19"/>
      <c r="B14" s="21"/>
      <c r="C14" s="21"/>
      <c r="D14" s="21"/>
      <c r="E14" s="21"/>
      <c r="F14" s="22"/>
      <c r="G14" s="22"/>
      <c r="H14" s="22"/>
      <c r="I14" s="21"/>
      <c r="J14" s="23"/>
      <c r="K14" s="21"/>
      <c r="L14" s="24"/>
      <c r="M14" s="25"/>
      <c r="N14" s="80"/>
      <c r="O14" s="21"/>
      <c r="P14" s="21"/>
      <c r="Q14" s="21"/>
      <c r="R14" s="22"/>
      <c r="S14" s="25"/>
      <c r="T14" s="28"/>
      <c r="U14" s="21"/>
      <c r="V14" s="30"/>
    </row>
    <row r="15" spans="1:22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94"/>
      <c r="M15" s="95"/>
      <c r="N15" s="30"/>
      <c r="O15" s="30"/>
      <c r="P15" s="30"/>
      <c r="Q15" s="30"/>
      <c r="R15" s="96"/>
      <c r="S15" s="95"/>
      <c r="T15" s="30"/>
      <c r="U15" s="30"/>
      <c r="V15" s="30"/>
    </row>
    <row r="16" spans="1:22" ht="15">
      <c r="A16" s="97" t="s">
        <v>60</v>
      </c>
      <c r="B16" s="30"/>
      <c r="C16" s="30"/>
      <c r="D16" s="30"/>
      <c r="E16" s="30"/>
      <c r="F16" s="98" t="s">
        <v>61</v>
      </c>
      <c r="G16" s="30"/>
      <c r="H16" s="30"/>
      <c r="I16" s="30"/>
      <c r="J16" s="94"/>
      <c r="K16" s="95"/>
      <c r="L16" s="30"/>
      <c r="M16" s="99"/>
      <c r="N16" s="99"/>
      <c r="O16" s="30"/>
      <c r="P16" s="96"/>
      <c r="Q16" s="95"/>
      <c r="R16" s="30"/>
      <c r="S16" s="30"/>
      <c r="T16" s="30"/>
      <c r="U16" s="30"/>
      <c r="V16" s="96"/>
    </row>
    <row r="17" spans="1:22" ht="15">
      <c r="A17" s="97" t="s">
        <v>62</v>
      </c>
      <c r="B17" s="30"/>
      <c r="C17" s="30"/>
      <c r="D17" s="30"/>
      <c r="E17" s="30"/>
      <c r="F17" s="98" t="s">
        <v>63</v>
      </c>
      <c r="G17" s="30"/>
      <c r="H17" s="30"/>
      <c r="I17" s="30"/>
      <c r="J17" s="94"/>
      <c r="K17" s="95"/>
      <c r="L17" s="30"/>
      <c r="M17" s="99"/>
      <c r="N17" s="99"/>
      <c r="O17" s="30"/>
      <c r="P17" s="96"/>
      <c r="Q17" s="95"/>
      <c r="R17" s="30"/>
      <c r="S17" s="30"/>
      <c r="T17" s="30"/>
      <c r="U17" s="30"/>
      <c r="V17" s="96"/>
    </row>
    <row r="18" spans="1:22" ht="15">
      <c r="A18" s="97" t="s">
        <v>64</v>
      </c>
      <c r="B18" s="30"/>
      <c r="C18" s="30"/>
      <c r="D18" s="30"/>
      <c r="E18" s="30"/>
      <c r="F18" s="98" t="s">
        <v>65</v>
      </c>
      <c r="G18" s="30"/>
      <c r="H18" s="30"/>
      <c r="I18" s="30"/>
      <c r="J18" s="94"/>
      <c r="K18" s="95"/>
      <c r="L18" s="30"/>
      <c r="M18" s="99"/>
      <c r="N18" s="99"/>
      <c r="O18" s="30"/>
      <c r="P18" s="96"/>
      <c r="Q18" s="95"/>
      <c r="R18" s="30"/>
      <c r="S18" s="30"/>
      <c r="T18" s="30"/>
      <c r="U18" s="30"/>
      <c r="V18" s="96"/>
    </row>
    <row r="19" spans="1:22" ht="15">
      <c r="A19" s="97" t="s">
        <v>66</v>
      </c>
      <c r="B19" s="30"/>
      <c r="C19" s="30"/>
      <c r="D19" s="30"/>
      <c r="E19" s="30"/>
      <c r="F19" s="98" t="s">
        <v>67</v>
      </c>
      <c r="G19" s="30"/>
      <c r="H19" s="30"/>
      <c r="I19" s="30"/>
      <c r="J19" s="94"/>
      <c r="K19" s="95"/>
      <c r="L19" s="30"/>
      <c r="M19" s="99"/>
      <c r="N19" s="99"/>
      <c r="O19" s="30"/>
      <c r="P19" s="96"/>
      <c r="Q19" s="95"/>
      <c r="R19" s="30"/>
      <c r="S19" s="30"/>
      <c r="T19" s="30"/>
      <c r="U19" s="30"/>
      <c r="V19" s="96"/>
    </row>
    <row r="20" spans="1:22" ht="15">
      <c r="A20" s="97" t="s">
        <v>68</v>
      </c>
      <c r="B20" s="30"/>
      <c r="C20" s="30"/>
      <c r="D20" s="30"/>
      <c r="E20" s="30"/>
      <c r="F20" s="98" t="s">
        <v>69</v>
      </c>
      <c r="G20" s="30"/>
      <c r="H20" s="30"/>
      <c r="I20" s="30"/>
      <c r="J20" s="94"/>
      <c r="K20" s="95"/>
      <c r="L20" s="30"/>
      <c r="M20" s="99"/>
      <c r="N20" s="99"/>
      <c r="O20" s="30"/>
      <c r="P20" s="96"/>
      <c r="Q20" s="95"/>
      <c r="R20" s="30"/>
      <c r="S20" s="30"/>
      <c r="T20" s="30"/>
      <c r="U20" s="30"/>
      <c r="V20" s="96"/>
    </row>
    <row r="21" spans="1:22" ht="15">
      <c r="A21" s="97" t="s">
        <v>129</v>
      </c>
      <c r="B21" s="30"/>
      <c r="C21" s="30"/>
      <c r="D21" s="30"/>
      <c r="E21" s="30"/>
      <c r="F21" s="98" t="s">
        <v>130</v>
      </c>
      <c r="G21" s="30"/>
      <c r="H21" s="30"/>
      <c r="I21" s="30"/>
      <c r="J21" s="94"/>
      <c r="K21" s="95"/>
      <c r="L21" s="30"/>
      <c r="M21" s="99"/>
      <c r="N21" s="99"/>
      <c r="O21" s="30"/>
      <c r="P21" s="96"/>
      <c r="Q21" s="95"/>
      <c r="R21" s="30"/>
      <c r="S21" s="30"/>
      <c r="T21" s="30"/>
      <c r="U21" s="30"/>
      <c r="V21" s="96"/>
    </row>
    <row r="22" spans="1:22" ht="15">
      <c r="A22" s="97" t="s">
        <v>131</v>
      </c>
      <c r="B22" s="30"/>
      <c r="C22" s="30"/>
      <c r="D22" s="30"/>
      <c r="E22" s="30"/>
      <c r="F22" s="98" t="s">
        <v>132</v>
      </c>
      <c r="G22" s="30"/>
      <c r="H22" s="30"/>
      <c r="I22" s="30"/>
      <c r="J22" s="94"/>
      <c r="K22" s="95"/>
      <c r="L22" s="30"/>
      <c r="M22" s="99"/>
      <c r="N22" s="99"/>
      <c r="O22" s="30"/>
      <c r="P22" s="96"/>
      <c r="Q22" s="95"/>
      <c r="R22" s="30"/>
      <c r="S22" s="30"/>
      <c r="T22" s="30"/>
      <c r="U22" s="30"/>
      <c r="V22" s="96"/>
    </row>
    <row r="23" spans="1:22" ht="15">
      <c r="A23" s="97"/>
      <c r="B23" s="30"/>
      <c r="C23" s="30"/>
      <c r="D23" s="30"/>
      <c r="E23" s="30"/>
      <c r="F23" s="98"/>
      <c r="G23" s="30"/>
      <c r="H23" s="30"/>
      <c r="I23" s="30"/>
      <c r="J23" s="94"/>
      <c r="K23" s="95"/>
      <c r="L23" s="30"/>
      <c r="M23" s="99"/>
      <c r="N23" s="99"/>
      <c r="O23" s="30"/>
      <c r="P23" s="96"/>
      <c r="Q23" s="95"/>
      <c r="R23" s="30"/>
      <c r="S23" s="30"/>
      <c r="T23" s="30"/>
      <c r="U23" s="30"/>
      <c r="V23" s="96"/>
    </row>
    <row r="24" spans="1:22" ht="15">
      <c r="A24" s="97"/>
      <c r="B24" s="30"/>
      <c r="C24" s="30"/>
      <c r="D24" s="30"/>
      <c r="E24" s="30"/>
      <c r="F24" s="98"/>
      <c r="G24" s="30"/>
      <c r="H24" s="30"/>
      <c r="I24" s="30"/>
      <c r="J24" s="94"/>
      <c r="K24" s="95"/>
      <c r="L24" s="30"/>
      <c r="M24" s="99"/>
      <c r="N24" s="99"/>
      <c r="O24" s="30"/>
      <c r="P24" s="96"/>
      <c r="Q24" s="95"/>
      <c r="R24" s="30"/>
      <c r="S24" s="30"/>
      <c r="T24" s="30"/>
      <c r="U24" s="30"/>
      <c r="V24" s="96"/>
    </row>
  </sheetData>
  <sheetProtection/>
  <mergeCells count="18"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  <mergeCell ref="F12:H12"/>
    <mergeCell ref="A3:A4"/>
    <mergeCell ref="B3:B4"/>
    <mergeCell ref="C3:C4"/>
    <mergeCell ref="D3:D4"/>
    <mergeCell ref="E3:E4"/>
    <mergeCell ref="F5:H5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4" width="6.7109375" style="0" customWidth="1"/>
    <col min="5" max="5" width="22.57421875" style="0" customWidth="1"/>
    <col min="6" max="6" width="14.8515625" style="0" customWidth="1"/>
    <col min="7" max="7" width="22.8515625" style="0" customWidth="1"/>
    <col min="9" max="9" width="12.8515625" style="0" customWidth="1"/>
    <col min="10" max="10" width="14.7109375" style="0" customWidth="1"/>
    <col min="28" max="28" width="19.00390625" style="0" customWidth="1"/>
  </cols>
  <sheetData>
    <row r="1" spans="1:29" ht="20.25">
      <c r="A1" s="1" t="s">
        <v>0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  <c r="M1" s="7"/>
      <c r="N1" s="7"/>
      <c r="O1" s="3"/>
      <c r="P1" s="3"/>
      <c r="Q1" s="8"/>
      <c r="R1" s="3"/>
      <c r="S1" s="3"/>
      <c r="T1" s="3"/>
      <c r="U1" s="3"/>
      <c r="V1" s="9"/>
      <c r="W1" s="10"/>
      <c r="X1" s="11"/>
      <c r="Y1" s="10"/>
      <c r="Z1" s="2"/>
      <c r="AA1" s="12"/>
      <c r="AB1" s="2"/>
      <c r="AC1" s="2"/>
    </row>
    <row r="2" spans="1:29" ht="21" thickBot="1">
      <c r="A2" s="2"/>
      <c r="B2" s="2" t="s">
        <v>1</v>
      </c>
      <c r="C2" s="13"/>
      <c r="D2" s="3"/>
      <c r="E2" s="3"/>
      <c r="F2" s="3"/>
      <c r="G2" s="4"/>
      <c r="H2" s="2"/>
      <c r="I2" s="14"/>
      <c r="J2" s="13"/>
      <c r="K2" s="3"/>
      <c r="L2" s="7"/>
      <c r="M2" s="7"/>
      <c r="N2" s="3"/>
      <c r="O2" s="3"/>
      <c r="P2" s="8"/>
      <c r="Q2" s="3"/>
      <c r="R2" s="3"/>
      <c r="S2" s="3"/>
      <c r="T2" s="3"/>
      <c r="U2" s="9"/>
      <c r="V2" s="10"/>
      <c r="W2" s="11"/>
      <c r="X2" s="10"/>
      <c r="Y2" s="2"/>
      <c r="Z2" s="12"/>
      <c r="AA2" s="2"/>
      <c r="AB2" s="2"/>
      <c r="AC2" s="2"/>
    </row>
    <row r="3" spans="1:29" ht="15">
      <c r="A3" s="212" t="s">
        <v>2</v>
      </c>
      <c r="B3" s="210" t="s">
        <v>3</v>
      </c>
      <c r="C3" s="214" t="s">
        <v>5</v>
      </c>
      <c r="D3" s="210" t="s">
        <v>7</v>
      </c>
      <c r="E3" s="210" t="s">
        <v>8</v>
      </c>
      <c r="F3" s="210" t="s">
        <v>9</v>
      </c>
      <c r="G3" s="210" t="s">
        <v>10</v>
      </c>
      <c r="H3" s="210" t="s">
        <v>11</v>
      </c>
      <c r="I3" s="210" t="s">
        <v>12</v>
      </c>
      <c r="J3" s="210" t="s">
        <v>13</v>
      </c>
      <c r="K3" s="221" t="s">
        <v>14</v>
      </c>
      <c r="L3" s="223" t="s">
        <v>15</v>
      </c>
      <c r="M3" s="216" t="s">
        <v>332</v>
      </c>
      <c r="N3" s="216"/>
      <c r="O3" s="216"/>
      <c r="P3" s="216"/>
      <c r="Q3" s="216"/>
      <c r="R3" s="216"/>
      <c r="S3" s="216" t="s">
        <v>333</v>
      </c>
      <c r="T3" s="216"/>
      <c r="U3" s="216"/>
      <c r="V3" s="216"/>
      <c r="W3" s="216"/>
      <c r="X3" s="216"/>
      <c r="Y3" s="216" t="s">
        <v>334</v>
      </c>
      <c r="Z3" s="216"/>
      <c r="AA3" s="217" t="s">
        <v>21</v>
      </c>
      <c r="AB3" s="219" t="s">
        <v>22</v>
      </c>
      <c r="AC3" s="2"/>
    </row>
    <row r="4" spans="1:29" ht="15.75" thickBot="1">
      <c r="A4" s="213"/>
      <c r="B4" s="211"/>
      <c r="C4" s="215"/>
      <c r="D4" s="211"/>
      <c r="E4" s="211"/>
      <c r="F4" s="211"/>
      <c r="G4" s="211"/>
      <c r="H4" s="211"/>
      <c r="I4" s="211"/>
      <c r="J4" s="211"/>
      <c r="K4" s="222"/>
      <c r="L4" s="224"/>
      <c r="M4" s="15">
        <v>1</v>
      </c>
      <c r="N4" s="16">
        <v>2</v>
      </c>
      <c r="O4" s="16">
        <v>3</v>
      </c>
      <c r="P4" s="15">
        <v>4</v>
      </c>
      <c r="Q4" s="15" t="s">
        <v>23</v>
      </c>
      <c r="R4" s="17" t="s">
        <v>15</v>
      </c>
      <c r="S4" s="15">
        <v>1</v>
      </c>
      <c r="T4" s="15">
        <v>2</v>
      </c>
      <c r="U4" s="15">
        <v>3</v>
      </c>
      <c r="V4" s="15">
        <v>4</v>
      </c>
      <c r="W4" s="15" t="s">
        <v>23</v>
      </c>
      <c r="X4" s="17" t="s">
        <v>15</v>
      </c>
      <c r="Y4" s="15" t="s">
        <v>24</v>
      </c>
      <c r="Z4" s="17" t="s">
        <v>15</v>
      </c>
      <c r="AA4" s="218"/>
      <c r="AB4" s="220"/>
      <c r="AC4" s="18"/>
    </row>
    <row r="5" spans="1:29" ht="15">
      <c r="A5" s="19"/>
      <c r="B5" s="21"/>
      <c r="C5" s="21"/>
      <c r="D5" s="21"/>
      <c r="E5" s="208" t="s">
        <v>126</v>
      </c>
      <c r="F5" s="228"/>
      <c r="G5" s="209"/>
      <c r="H5" s="21"/>
      <c r="I5" s="23"/>
      <c r="J5" s="21"/>
      <c r="K5" s="24"/>
      <c r="L5" s="25"/>
      <c r="M5" s="36"/>
      <c r="N5" s="27"/>
      <c r="O5" s="27"/>
      <c r="P5" s="21"/>
      <c r="Q5" s="22"/>
      <c r="R5" s="25">
        <f>Q5*L5</f>
        <v>0</v>
      </c>
      <c r="S5" s="36"/>
      <c r="T5" s="36"/>
      <c r="U5" s="27"/>
      <c r="V5" s="21"/>
      <c r="W5" s="22"/>
      <c r="X5" s="25">
        <f>W5*L5</f>
        <v>0</v>
      </c>
      <c r="Y5" s="22">
        <f>W5+Q5</f>
        <v>0</v>
      </c>
      <c r="Z5" s="25">
        <f>Y5*L5</f>
        <v>0</v>
      </c>
      <c r="AA5" s="28"/>
      <c r="AB5" s="162"/>
      <c r="AC5" s="30"/>
    </row>
    <row r="6" spans="1:29" s="206" customFormat="1" ht="15">
      <c r="A6" s="19"/>
      <c r="B6" s="186">
        <v>1</v>
      </c>
      <c r="C6" s="186" t="s">
        <v>335</v>
      </c>
      <c r="D6" s="186">
        <v>75</v>
      </c>
      <c r="E6" s="186" t="s">
        <v>378</v>
      </c>
      <c r="F6" s="186" t="s">
        <v>337</v>
      </c>
      <c r="G6" s="186" t="s">
        <v>32</v>
      </c>
      <c r="H6" s="186" t="s">
        <v>33</v>
      </c>
      <c r="I6" s="23">
        <v>32148</v>
      </c>
      <c r="J6" s="34" t="s">
        <v>40</v>
      </c>
      <c r="K6" s="24">
        <v>71.4</v>
      </c>
      <c r="L6" s="25"/>
      <c r="M6" s="36">
        <v>25</v>
      </c>
      <c r="N6" s="36">
        <v>27.5</v>
      </c>
      <c r="O6" s="27">
        <v>30</v>
      </c>
      <c r="P6" s="186"/>
      <c r="Q6" s="186">
        <v>27.5</v>
      </c>
      <c r="R6" s="25">
        <f>Q6*L6</f>
        <v>0</v>
      </c>
      <c r="S6" s="36">
        <v>27.5</v>
      </c>
      <c r="T6" s="36">
        <v>30</v>
      </c>
      <c r="U6" s="36">
        <v>32.5</v>
      </c>
      <c r="V6" s="186"/>
      <c r="W6" s="186"/>
      <c r="X6" s="25">
        <f>W6*L6</f>
        <v>0</v>
      </c>
      <c r="Y6" s="22">
        <f>W6+Q6</f>
        <v>27.5</v>
      </c>
      <c r="Z6" s="25">
        <f>Y6*L6</f>
        <v>0</v>
      </c>
      <c r="AA6" s="205"/>
      <c r="AB6" s="186" t="s">
        <v>192</v>
      </c>
      <c r="AC6" s="30"/>
    </row>
    <row r="7" spans="1:29" ht="15">
      <c r="A7" s="19"/>
      <c r="B7" s="186"/>
      <c r="C7" s="186"/>
      <c r="D7" s="186"/>
      <c r="E7" s="225" t="s">
        <v>27</v>
      </c>
      <c r="F7" s="226"/>
      <c r="G7" s="227"/>
      <c r="H7" s="186"/>
      <c r="I7" s="23"/>
      <c r="J7" s="205"/>
      <c r="K7" s="24"/>
      <c r="L7" s="25"/>
      <c r="M7" s="36"/>
      <c r="N7" s="27"/>
      <c r="O7" s="27"/>
      <c r="P7" s="186"/>
      <c r="Q7" s="22"/>
      <c r="R7" s="25">
        <f>Q7*L7</f>
        <v>0</v>
      </c>
      <c r="S7" s="36"/>
      <c r="T7" s="36"/>
      <c r="U7" s="27"/>
      <c r="V7" s="186"/>
      <c r="W7" s="22"/>
      <c r="X7" s="25">
        <f>W7*L7</f>
        <v>0</v>
      </c>
      <c r="Y7" s="22">
        <f>W7+Q7</f>
        <v>0</v>
      </c>
      <c r="Z7" s="25">
        <f>Y7*L7</f>
        <v>0</v>
      </c>
      <c r="AA7" s="205"/>
      <c r="AB7" s="207"/>
      <c r="AC7" s="30"/>
    </row>
    <row r="8" spans="1:29" s="206" customFormat="1" ht="15">
      <c r="A8" s="19"/>
      <c r="B8" s="186">
        <v>1</v>
      </c>
      <c r="C8" s="186" t="s">
        <v>335</v>
      </c>
      <c r="D8" s="186">
        <v>67.5</v>
      </c>
      <c r="E8" s="186" t="s">
        <v>376</v>
      </c>
      <c r="F8" s="32" t="s">
        <v>53</v>
      </c>
      <c r="G8" s="38" t="s">
        <v>54</v>
      </c>
      <c r="H8" s="186" t="s">
        <v>33</v>
      </c>
      <c r="I8" s="23">
        <v>37091</v>
      </c>
      <c r="J8" s="34" t="s">
        <v>249</v>
      </c>
      <c r="K8" s="24">
        <v>65.2</v>
      </c>
      <c r="L8" s="25"/>
      <c r="M8" s="36"/>
      <c r="N8" s="27"/>
      <c r="O8" s="27"/>
      <c r="P8" s="186"/>
      <c r="Q8" s="186"/>
      <c r="R8" s="25">
        <f>Q8*L8</f>
        <v>0</v>
      </c>
      <c r="S8" s="36">
        <v>35</v>
      </c>
      <c r="T8" s="36">
        <v>42.5</v>
      </c>
      <c r="U8" s="36">
        <v>47.5</v>
      </c>
      <c r="V8" s="186"/>
      <c r="W8" s="186">
        <v>47.5</v>
      </c>
      <c r="X8" s="25">
        <f>W8*L8</f>
        <v>0</v>
      </c>
      <c r="Y8" s="22">
        <f>W8+Q8</f>
        <v>47.5</v>
      </c>
      <c r="Z8" s="25">
        <f>Y8*L8</f>
        <v>0</v>
      </c>
      <c r="AA8" s="205"/>
      <c r="AB8" s="186" t="s">
        <v>192</v>
      </c>
      <c r="AC8" s="30"/>
    </row>
    <row r="9" spans="1:29" s="150" customFormat="1" ht="15" customHeight="1">
      <c r="A9" s="19"/>
      <c r="B9" s="186">
        <v>1</v>
      </c>
      <c r="C9" s="186" t="s">
        <v>28</v>
      </c>
      <c r="D9" s="74">
        <v>90</v>
      </c>
      <c r="E9" s="74" t="s">
        <v>336</v>
      </c>
      <c r="F9" s="197" t="s">
        <v>337</v>
      </c>
      <c r="G9" s="186" t="s">
        <v>108</v>
      </c>
      <c r="H9" s="186" t="s">
        <v>33</v>
      </c>
      <c r="I9" s="87" t="s">
        <v>338</v>
      </c>
      <c r="J9" s="197" t="s">
        <v>81</v>
      </c>
      <c r="K9" s="24">
        <v>88.6</v>
      </c>
      <c r="L9" s="25"/>
      <c r="M9" s="36">
        <v>60</v>
      </c>
      <c r="N9" s="36">
        <v>70</v>
      </c>
      <c r="O9" s="80">
        <v>72.5</v>
      </c>
      <c r="P9" s="186"/>
      <c r="Q9" s="22">
        <v>70</v>
      </c>
      <c r="R9" s="25">
        <f>Q9*L9</f>
        <v>0</v>
      </c>
      <c r="S9" s="36">
        <v>50</v>
      </c>
      <c r="T9" s="36">
        <v>55</v>
      </c>
      <c r="U9" s="80">
        <v>65</v>
      </c>
      <c r="V9" s="186"/>
      <c r="W9" s="22">
        <v>55</v>
      </c>
      <c r="X9" s="25">
        <f>W9*L9</f>
        <v>0</v>
      </c>
      <c r="Y9" s="22">
        <f>W9+Q9</f>
        <v>125</v>
      </c>
      <c r="Z9" s="25">
        <f>Y9*L9</f>
        <v>0</v>
      </c>
      <c r="AA9" s="205"/>
      <c r="AB9" s="186" t="s">
        <v>192</v>
      </c>
      <c r="AC9" s="30"/>
    </row>
    <row r="10" spans="1:29" s="150" customFormat="1" ht="15" customHeight="1">
      <c r="A10" s="19"/>
      <c r="B10" s="186">
        <v>1</v>
      </c>
      <c r="C10" s="186" t="s">
        <v>28</v>
      </c>
      <c r="D10" s="74">
        <v>100</v>
      </c>
      <c r="E10" s="31" t="s">
        <v>374</v>
      </c>
      <c r="F10" s="34" t="s">
        <v>31</v>
      </c>
      <c r="G10" s="186" t="s">
        <v>32</v>
      </c>
      <c r="H10" s="186" t="s">
        <v>33</v>
      </c>
      <c r="I10" s="33">
        <v>30446</v>
      </c>
      <c r="J10" s="197" t="s">
        <v>81</v>
      </c>
      <c r="K10" s="24">
        <v>99.55</v>
      </c>
      <c r="L10" s="25"/>
      <c r="M10" s="36">
        <v>60</v>
      </c>
      <c r="N10" s="36">
        <v>70</v>
      </c>
      <c r="O10" s="31">
        <v>80</v>
      </c>
      <c r="P10" s="186"/>
      <c r="Q10" s="22">
        <v>80</v>
      </c>
      <c r="R10" s="25">
        <f>Q10*L10</f>
        <v>0</v>
      </c>
      <c r="S10" s="36">
        <v>60</v>
      </c>
      <c r="T10" s="80">
        <v>72.5</v>
      </c>
      <c r="U10" s="80">
        <v>72.5</v>
      </c>
      <c r="V10" s="186"/>
      <c r="W10" s="22">
        <v>60</v>
      </c>
      <c r="X10" s="25">
        <f>W10*L10</f>
        <v>0</v>
      </c>
      <c r="Y10" s="22">
        <f>W10+Q10</f>
        <v>140</v>
      </c>
      <c r="Z10" s="25">
        <f>Y10*L10</f>
        <v>0</v>
      </c>
      <c r="AA10" s="205"/>
      <c r="AB10" s="186" t="s">
        <v>154</v>
      </c>
      <c r="AC10" s="30"/>
    </row>
    <row r="12" spans="1:29" ht="15">
      <c r="A12" s="49" t="s">
        <v>60</v>
      </c>
      <c r="B12" s="2"/>
      <c r="C12" s="2"/>
      <c r="D12" s="2"/>
      <c r="E12" s="2"/>
      <c r="F12" s="50" t="s">
        <v>61</v>
      </c>
      <c r="G12" s="2"/>
      <c r="H12" s="2"/>
      <c r="I12" s="2"/>
      <c r="J12" s="14"/>
      <c r="K12" s="10"/>
      <c r="L12" s="2"/>
      <c r="M12" s="12"/>
      <c r="N12" s="12"/>
      <c r="O12" s="2"/>
      <c r="P12" s="11"/>
      <c r="Q12" s="10"/>
      <c r="R12" s="2"/>
      <c r="S12" s="2"/>
      <c r="T12" s="2"/>
      <c r="U12" s="2"/>
      <c r="V12" s="11"/>
      <c r="W12" s="10"/>
      <c r="X12" s="11"/>
      <c r="Y12" s="10"/>
      <c r="Z12" s="2"/>
      <c r="AA12" s="12"/>
      <c r="AB12" s="2"/>
      <c r="AC12" s="2"/>
    </row>
    <row r="13" spans="1:29" ht="15">
      <c r="A13" s="49" t="s">
        <v>62</v>
      </c>
      <c r="B13" s="2"/>
      <c r="C13" s="2"/>
      <c r="D13" s="2"/>
      <c r="E13" s="2"/>
      <c r="F13" s="50" t="s">
        <v>63</v>
      </c>
      <c r="G13" s="2"/>
      <c r="H13" s="2"/>
      <c r="I13" s="2"/>
      <c r="J13" s="14"/>
      <c r="K13" s="10"/>
      <c r="L13" s="2"/>
      <c r="M13" s="12"/>
      <c r="N13" s="12"/>
      <c r="O13" s="2"/>
      <c r="P13" s="11"/>
      <c r="Q13" s="10"/>
      <c r="R13" s="2"/>
      <c r="S13" s="2"/>
      <c r="T13" s="2"/>
      <c r="U13" s="2"/>
      <c r="V13" s="11"/>
      <c r="W13" s="10"/>
      <c r="X13" s="11"/>
      <c r="Y13" s="10"/>
      <c r="Z13" s="2"/>
      <c r="AA13" s="12"/>
      <c r="AB13" s="2"/>
      <c r="AC13" s="2"/>
    </row>
    <row r="14" spans="1:29" ht="15">
      <c r="A14" s="49" t="s">
        <v>64</v>
      </c>
      <c r="B14" s="2"/>
      <c r="C14" s="2"/>
      <c r="D14" s="2"/>
      <c r="E14" s="2"/>
      <c r="F14" s="50" t="s">
        <v>65</v>
      </c>
      <c r="G14" s="2"/>
      <c r="H14" s="2"/>
      <c r="I14" s="2"/>
      <c r="J14" s="14"/>
      <c r="K14" s="10"/>
      <c r="L14" s="2"/>
      <c r="M14" s="12"/>
      <c r="N14" s="12"/>
      <c r="O14" s="2"/>
      <c r="P14" s="11"/>
      <c r="Q14" s="10"/>
      <c r="R14" s="2"/>
      <c r="S14" s="2"/>
      <c r="T14" s="2"/>
      <c r="U14" s="2"/>
      <c r="V14" s="11"/>
      <c r="W14" s="10"/>
      <c r="X14" s="11"/>
      <c r="Y14" s="10"/>
      <c r="Z14" s="2"/>
      <c r="AA14" s="12"/>
      <c r="AB14" s="2"/>
      <c r="AC14" s="2"/>
    </row>
    <row r="15" spans="1:29" ht="15">
      <c r="A15" s="49" t="s">
        <v>66</v>
      </c>
      <c r="B15" s="2"/>
      <c r="C15" s="2"/>
      <c r="D15" s="2"/>
      <c r="E15" s="2"/>
      <c r="F15" s="50" t="s">
        <v>67</v>
      </c>
      <c r="G15" s="2"/>
      <c r="H15" s="2"/>
      <c r="I15" s="2"/>
      <c r="J15" s="14"/>
      <c r="K15" s="10"/>
      <c r="L15" s="2"/>
      <c r="M15" s="12"/>
      <c r="N15" s="12"/>
      <c r="O15" s="2"/>
      <c r="P15" s="11"/>
      <c r="Q15" s="10"/>
      <c r="R15" s="2"/>
      <c r="S15" s="2"/>
      <c r="T15" s="2"/>
      <c r="U15" s="2"/>
      <c r="V15" s="11"/>
      <c r="W15" s="10"/>
      <c r="X15" s="11"/>
      <c r="Y15" s="10"/>
      <c r="Z15" s="2"/>
      <c r="AA15" s="12"/>
      <c r="AB15" s="2"/>
      <c r="AC15" s="2"/>
    </row>
    <row r="16" spans="1:29" ht="15">
      <c r="A16" s="49" t="s">
        <v>68</v>
      </c>
      <c r="B16" s="2"/>
      <c r="C16" s="2"/>
      <c r="D16" s="2"/>
      <c r="E16" s="2"/>
      <c r="F16" s="50" t="s">
        <v>69</v>
      </c>
      <c r="G16" s="2"/>
      <c r="H16" s="2"/>
      <c r="I16" s="2"/>
      <c r="J16" s="14"/>
      <c r="K16" s="10"/>
      <c r="L16" s="2"/>
      <c r="M16" s="12"/>
      <c r="N16" s="12"/>
      <c r="O16" s="2"/>
      <c r="P16" s="11"/>
      <c r="Q16" s="10"/>
      <c r="R16" s="2"/>
      <c r="S16" s="2"/>
      <c r="T16" s="2"/>
      <c r="U16" s="2"/>
      <c r="V16" s="11"/>
      <c r="W16" s="10"/>
      <c r="X16" s="11"/>
      <c r="Y16" s="10"/>
      <c r="Z16" s="2"/>
      <c r="AA16" s="12"/>
      <c r="AB16" s="2"/>
      <c r="AC16" s="2"/>
    </row>
    <row r="17" spans="1:29" ht="15">
      <c r="A17" s="49" t="s">
        <v>129</v>
      </c>
      <c r="B17" s="2"/>
      <c r="C17" s="2"/>
      <c r="D17" s="2"/>
      <c r="E17" s="2"/>
      <c r="F17" s="50" t="s">
        <v>130</v>
      </c>
      <c r="G17" s="2"/>
      <c r="H17" s="2"/>
      <c r="I17" s="2"/>
      <c r="J17" s="14"/>
      <c r="K17" s="10"/>
      <c r="L17" s="2"/>
      <c r="M17" s="12"/>
      <c r="N17" s="12"/>
      <c r="O17" s="2"/>
      <c r="P17" s="11"/>
      <c r="Q17" s="10"/>
      <c r="R17" s="2"/>
      <c r="S17" s="2"/>
      <c r="T17" s="2"/>
      <c r="U17" s="2"/>
      <c r="V17" s="11"/>
      <c r="W17" s="10"/>
      <c r="X17" s="11"/>
      <c r="Y17" s="10"/>
      <c r="Z17" s="2"/>
      <c r="AA17" s="12"/>
      <c r="AB17" s="2"/>
      <c r="AC17" s="2"/>
    </row>
    <row r="18" spans="1:29" ht="15">
      <c r="A18" s="49" t="s">
        <v>131</v>
      </c>
      <c r="B18" s="2"/>
      <c r="C18" s="2"/>
      <c r="D18" s="2"/>
      <c r="E18" s="2"/>
      <c r="F18" s="50" t="s">
        <v>132</v>
      </c>
      <c r="G18" s="2"/>
      <c r="H18" s="2"/>
      <c r="I18" s="2"/>
      <c r="J18" s="14"/>
      <c r="K18" s="10"/>
      <c r="L18" s="2"/>
      <c r="M18" s="12"/>
      <c r="N18" s="12"/>
      <c r="O18" s="2"/>
      <c r="P18" s="11"/>
      <c r="Q18" s="10"/>
      <c r="R18" s="2"/>
      <c r="S18" s="2"/>
      <c r="T18" s="2"/>
      <c r="U18" s="2"/>
      <c r="V18" s="11"/>
      <c r="W18" s="10"/>
      <c r="X18" s="11"/>
      <c r="Y18" s="10"/>
      <c r="Z18" s="2"/>
      <c r="AA18" s="12"/>
      <c r="AB18" s="2"/>
      <c r="AC18" s="2"/>
    </row>
    <row r="19" spans="1:29" ht="15">
      <c r="A19" s="49"/>
      <c r="B19" s="2"/>
      <c r="C19" s="2"/>
      <c r="D19" s="2"/>
      <c r="E19" s="2"/>
      <c r="F19" s="50"/>
      <c r="G19" s="2"/>
      <c r="H19" s="2"/>
      <c r="I19" s="2"/>
      <c r="J19" s="14"/>
      <c r="K19" s="10"/>
      <c r="L19" s="2"/>
      <c r="M19" s="12"/>
      <c r="N19" s="12"/>
      <c r="O19" s="2"/>
      <c r="P19" s="11"/>
      <c r="Q19" s="10"/>
      <c r="R19" s="2"/>
      <c r="S19" s="2"/>
      <c r="T19" s="2"/>
      <c r="U19" s="2"/>
      <c r="V19" s="11"/>
      <c r="W19" s="10"/>
      <c r="X19" s="11"/>
      <c r="Y19" s="10"/>
      <c r="Z19" s="2"/>
      <c r="AA19" s="12"/>
      <c r="AB19" s="2"/>
      <c r="AC19" s="2"/>
    </row>
    <row r="20" spans="1:29" ht="15">
      <c r="A20" s="49"/>
      <c r="B20" s="2"/>
      <c r="C20" s="2"/>
      <c r="D20" s="2"/>
      <c r="E20" s="2"/>
      <c r="F20" s="50"/>
      <c r="G20" s="2"/>
      <c r="H20" s="2"/>
      <c r="I20" s="2"/>
      <c r="J20" s="14"/>
      <c r="K20" s="10"/>
      <c r="L20" s="2"/>
      <c r="M20" s="12"/>
      <c r="N20" s="12"/>
      <c r="O20" s="2"/>
      <c r="P20" s="11"/>
      <c r="Q20" s="10"/>
      <c r="R20" s="2"/>
      <c r="S20" s="2"/>
      <c r="T20" s="2"/>
      <c r="U20" s="2"/>
      <c r="V20" s="11"/>
      <c r="W20" s="10"/>
      <c r="X20" s="11"/>
      <c r="Y20" s="10"/>
      <c r="Z20" s="2"/>
      <c r="AA20" s="12"/>
      <c r="AB20" s="2"/>
      <c r="AC20" s="2"/>
    </row>
    <row r="21" spans="1:29" ht="15">
      <c r="A21" s="49"/>
      <c r="B21" s="2"/>
      <c r="C21" s="2"/>
      <c r="D21" s="2"/>
      <c r="E21" s="2"/>
      <c r="F21" s="50"/>
      <c r="G21" s="2"/>
      <c r="H21" s="2"/>
      <c r="I21" s="2"/>
      <c r="J21" s="14"/>
      <c r="K21" s="10"/>
      <c r="L21" s="2"/>
      <c r="M21" s="12"/>
      <c r="N21" s="12"/>
      <c r="O21" s="2"/>
      <c r="P21" s="11"/>
      <c r="Q21" s="10"/>
      <c r="R21" s="2"/>
      <c r="S21" s="2"/>
      <c r="T21" s="2"/>
      <c r="U21" s="2"/>
      <c r="V21" s="11"/>
      <c r="W21" s="10"/>
      <c r="X21" s="11"/>
      <c r="Y21" s="10"/>
      <c r="Z21" s="2"/>
      <c r="AA21" s="12"/>
      <c r="AB21" s="2"/>
      <c r="AC21" s="2"/>
    </row>
  </sheetData>
  <sheetProtection/>
  <mergeCells count="19">
    <mergeCell ref="E7:G7"/>
    <mergeCell ref="E5:G5"/>
    <mergeCell ref="M3:R3"/>
    <mergeCell ref="S3:X3"/>
    <mergeCell ref="Y3:Z3"/>
    <mergeCell ref="AA3:AA4"/>
    <mergeCell ref="AB3:AB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dcterms:created xsi:type="dcterms:W3CDTF">2018-09-09T12:10:35Z</dcterms:created>
  <dcterms:modified xsi:type="dcterms:W3CDTF">2018-09-13T15:35:47Z</dcterms:modified>
  <cp:category/>
  <cp:version/>
  <cp:contentType/>
  <cp:contentStatus/>
</cp:coreProperties>
</file>